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730" windowHeight="10210" tabRatio="706"/>
  </bookViews>
  <sheets>
    <sheet name="___年____省（自治区、直辖市）脱贫县统筹整合使用财政涉农" sheetId="4" r:id="rId1"/>
    <sheet name="CZZJMC" sheetId="2" state="hidden" r:id="rId2"/>
  </sheets>
  <definedNames>
    <definedName name="_xlnm.Print_Area" localSheetId="0">'___年____省（自治区、直辖市）脱贫县统筹整合使用财政涉农'!$A$1:$AH$32</definedName>
    <definedName name="_xlnm.Print_Titles" localSheetId="0">'___年____省（自治区、直辖市）脱贫县统筹整合使用财政涉农'!$3:$5</definedName>
  </definedNames>
  <calcPr calcId="144525"/>
</workbook>
</file>

<file path=xl/sharedStrings.xml><?xml version="1.0" encoding="utf-8"?>
<sst xmlns="http://schemas.openxmlformats.org/spreadsheetml/2006/main" count="166" uniqueCount="146">
  <si>
    <t>附件</t>
  </si>
  <si>
    <t>囊谦县脱贫县统筹整合使用财政涉农资金进度情况统计表</t>
  </si>
  <si>
    <t>序号</t>
  </si>
  <si>
    <t>财政资金名称</t>
  </si>
  <si>
    <t>纳入整合范围的资金规模与增幅
（万元）</t>
  </si>
  <si>
    <t>整合进展情况
（万元）</t>
  </si>
  <si>
    <t>整合后资金实际投向
（万元）</t>
  </si>
  <si>
    <t>备注</t>
  </si>
  <si>
    <t>总规模</t>
  </si>
  <si>
    <t>其中:脱贫县资金规模</t>
  </si>
  <si>
    <t>其中:其他县资金规模</t>
  </si>
  <si>
    <t>脱贫县个数（个）</t>
  </si>
  <si>
    <t>其他县个数（个）</t>
  </si>
  <si>
    <t>脱贫县县均投入资金规模</t>
  </si>
  <si>
    <t>其他县县均投入资金规模</t>
  </si>
  <si>
    <t>年度资金增幅（%）</t>
  </si>
  <si>
    <t>计划整合资金规模</t>
  </si>
  <si>
    <t>已整合资金规模</t>
  </si>
  <si>
    <t>已完成支出资金规模</t>
  </si>
  <si>
    <t>农业生产</t>
  </si>
  <si>
    <t>畜牧生产</t>
  </si>
  <si>
    <t>林业改革发展</t>
  </si>
  <si>
    <t>农村综合改革</t>
  </si>
  <si>
    <t>乡村旅游</t>
  </si>
  <si>
    <t>水利发展</t>
  </si>
  <si>
    <t>农田建设</t>
  </si>
  <si>
    <t>林业草原生态保护恢复</t>
  </si>
  <si>
    <t>农村环境整治</t>
  </si>
  <si>
    <t>农村道路建设</t>
  </si>
  <si>
    <t>农村危房改造</t>
  </si>
  <si>
    <t>农业资源及生态保护</t>
  </si>
  <si>
    <t>其他（请注明）</t>
  </si>
  <si>
    <t>全省平均</t>
  </si>
  <si>
    <t>脱贫县平均</t>
  </si>
  <si>
    <t>年初数</t>
  </si>
  <si>
    <t>调整数</t>
  </si>
  <si>
    <t>产业发展</t>
  </si>
  <si>
    <t>基础设施建设</t>
  </si>
  <si>
    <t>⑴=⑵+⑶</t>
  </si>
  <si>
    <t>⑵</t>
  </si>
  <si>
    <t>⑶</t>
  </si>
  <si>
    <t>⑷</t>
  </si>
  <si>
    <t>⑸</t>
  </si>
  <si>
    <t>⑹=⑵/⑷</t>
  </si>
  <si>
    <t>⑺=⑶/⑸</t>
  </si>
  <si>
    <t>⑻</t>
  </si>
  <si>
    <t>⑼</t>
  </si>
  <si>
    <t>⑽</t>
  </si>
  <si>
    <t>⑾</t>
  </si>
  <si>
    <t>⑿</t>
  </si>
  <si>
    <t>(13)=(14)+(15)+(16)+(17)+(18)+(19)+(20)+(21)+(22)+(23)+(24)+(25)+(26)+(27)+(28)+(29)+(30)+(31)</t>
  </si>
  <si>
    <t>⒁</t>
  </si>
  <si>
    <t>⒂</t>
  </si>
  <si>
    <t>⒃</t>
  </si>
  <si>
    <t>⒄</t>
  </si>
  <si>
    <t>⒅</t>
  </si>
  <si>
    <t>⒆</t>
  </si>
  <si>
    <t>⒇</t>
  </si>
  <si>
    <t>(21)</t>
  </si>
  <si>
    <t>(22)</t>
  </si>
  <si>
    <t>(23)</t>
  </si>
  <si>
    <t>(24)</t>
  </si>
  <si>
    <t>(25)</t>
  </si>
  <si>
    <t>(30)</t>
  </si>
  <si>
    <t>(28)</t>
  </si>
  <si>
    <t>(26)</t>
  </si>
  <si>
    <t>(27)</t>
  </si>
  <si>
    <t>(29)</t>
  </si>
  <si>
    <t>(31)</t>
  </si>
  <si>
    <t>(32)</t>
  </si>
  <si>
    <t>01-合计</t>
  </si>
  <si>
    <t>0101-一、中央财政合计</t>
  </si>
  <si>
    <t>010101.中央财政衔接推进乡村振兴补助资金</t>
  </si>
  <si>
    <t>010102.水利发展资金</t>
  </si>
  <si>
    <t>010103.农业生产发展资金（不含耕地地力保护补贴、农机购置补贴、支持适度规模经营、有机肥替代、农机深耕深松、良种良法部分、产业乡村强县示范行动、现代农业产业园）</t>
  </si>
  <si>
    <t>010104.林业改革发展资金(不含森林资源管护和相关试点资金)</t>
  </si>
  <si>
    <t>010105.农田建设补助资金</t>
  </si>
  <si>
    <t>010106.农村综合改革转移支付</t>
  </si>
  <si>
    <t>010107.林业草原生态保护恢复资金（草原生态修复治理补助部分）</t>
  </si>
  <si>
    <t>010108.农村环境整治资金</t>
  </si>
  <si>
    <t>010109.车辆购置税收入补助地方用于一般公路建设项目资金（支持农村公路部分）</t>
  </si>
  <si>
    <t>010110.农村危房改造补助资金（农村危房改造部分）</t>
  </si>
  <si>
    <t>010111.中央专项彩票公益金支持欠发达革命老区乡村振兴资金</t>
  </si>
  <si>
    <t>010112.常规产粮大县奖励资金</t>
  </si>
  <si>
    <t>010113.生猪（牛羊）调出大县奖励资金（省级统筹部分）</t>
  </si>
  <si>
    <t>010114.农业资源及生态保护补助资金（对农民的直接补贴、东北黑土地保护及保护性耕作、畜禽粪污资源化利用、轮作休耕、长江禁捕除外）</t>
  </si>
  <si>
    <t>010115.旅游发展基金</t>
  </si>
  <si>
    <t>010116.中央预算内投资用于“三农”建设部分（不包括国家水网骨干工程、饮水安全保障工程、气象基础设施、农村电网巩固提升工程、生态保护和修复方面的支出）</t>
  </si>
  <si>
    <t>010117.其他</t>
  </si>
  <si>
    <t>0102-二、省级财政资金小计</t>
  </si>
  <si>
    <t>010201.其中：省级财政衔接推进乡村振兴补助资金</t>
  </si>
  <si>
    <t>0103-三、市级财政资金小计</t>
  </si>
  <si>
    <t>010301.其中：市级财政衔接推进乡村振兴补助资金</t>
  </si>
  <si>
    <t>0104-四、县级财政资金小计</t>
  </si>
  <si>
    <t>010401.其中：县级财政衔接推进乡村振兴补助资金</t>
  </si>
  <si>
    <t>填表说明：
1.该表主要反映某一年度整合工作情况，请分年度、分级汇总报送财政部农业农村司，每季度结束后15日内将统计表发至fpc1450@126.com邮箱。前三个季度需同时报送上一年度和本年度的统计表。
2.“脱贫县个数”指原832个连片特困地区县和国家扶贫开发工作重点县个数，“其他县个数”指除脱贫县外其他所有县级行政区个数。
3.“计划整合资金规模”根据资金统筹整合使用方案填报。其中：(10)为年初方案中计划整合资金规模，(11)为调整方案后的计划整合资金规模，调整方案需按程序重新进行报备。
4.“已整合资金规模”指截止报表时已收到上级转移支付或本级安排的，且已分解下达到责任部门或项目的资金规模。
5.“已完成支出资金规模”指截止报表时，已整合资金中，已报账或形成实际支出的资金规模。</t>
  </si>
  <si>
    <t>010101-1.中央财政专项扶贫资金</t>
  </si>
  <si>
    <t>010102-2.水利发展资金</t>
  </si>
  <si>
    <t>010103-3.农业生产发展资金-总规模(A,包含该项资金的全部支出方向)</t>
  </si>
  <si>
    <t>01010302-其中（B）:</t>
  </si>
  <si>
    <t>0101030208-★耕地地力保护补贴(B1)</t>
  </si>
  <si>
    <t>0101030209-★农机购置补贴(B2)</t>
  </si>
  <si>
    <t>0101030210-★支持适度规模经营(B3)</t>
  </si>
  <si>
    <t>0101030211-★有机肥替代(B4)</t>
  </si>
  <si>
    <t>0101030212-★农机深耕深松(B5)</t>
  </si>
  <si>
    <t>0101030213-★产业乡村强县示范行动(B6)</t>
  </si>
  <si>
    <t>0101030214-★畜禽粪污综合利用(B7)</t>
  </si>
  <si>
    <t>0101030215-★现代农业产业园(B8)</t>
  </si>
  <si>
    <t>0101030216-★耕地休耕(B9)</t>
  </si>
  <si>
    <t>01010303-扣除B后的资金规模（C=A-B）</t>
  </si>
  <si>
    <t>010104-4.林业改革发展资金-总规模(A,包含该项资金的全部支出方向)</t>
  </si>
  <si>
    <t>01010402-其中（B）：★天然林保护管理（天保工程区管护、天然林停伐管护）</t>
  </si>
  <si>
    <t>01010403-扣除B后的资金规模（C=A-B）</t>
  </si>
  <si>
    <t>010105-5.农田建设补助资金</t>
  </si>
  <si>
    <t>010106-6.农村综合改革转移支付</t>
  </si>
  <si>
    <t>010107-7.林业生态保护恢复资金（草原生态修复治理补助资金部分）</t>
  </si>
  <si>
    <t>010108-8.农村环境整治资金</t>
  </si>
  <si>
    <t>010109-9.车辆购置税收入补助地方用于一般公路建设项目资金（支持农村公路部分）</t>
  </si>
  <si>
    <t>010110-10.农村危房改造补助资金（农村危房改造部分）</t>
  </si>
  <si>
    <t>010111-11.中央专项彩票公益金支持扶贫资金</t>
  </si>
  <si>
    <t>010112-12.产粮大县奖励资金</t>
  </si>
  <si>
    <t>010113-13.生猪（牛羊）调出大县奖励资金（省级统筹部分）</t>
  </si>
  <si>
    <t>010114-14.农业资源及生态保护补助资金（对农民的直接补贴除外）</t>
  </si>
  <si>
    <t>010115-15.服务业发展专项资金（支持新农村现代流通服务网络工程部分）</t>
  </si>
  <si>
    <t>010116-16.旅游发展基金</t>
  </si>
  <si>
    <t>010117-17.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</si>
  <si>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0101170101-⑴农村扶贫公路中央基建投资</t>
  </si>
  <si>
    <t>0101170102-⑵重大水利工程专项中央基建投资</t>
  </si>
  <si>
    <t>0101170103-⑶农村电网改造升级工程中央基建投资</t>
  </si>
  <si>
    <t>0101170104-⑷以工代赈示范工程中央基建投资</t>
  </si>
  <si>
    <t>0101170105-⑸农村饮水安全巩固提升工程中央基建投资</t>
  </si>
  <si>
    <t>0101170106-⑹动植物保护能力提升工程林业有害生物防治能力建设项目中央基建投资</t>
  </si>
  <si>
    <t>0101170107-⑺农业可持续发展专项（畜禽粪污资源化利用整县推进项目）中央基建投资</t>
  </si>
  <si>
    <t>0101170108-⑻农业生产发展专项中央基建投资</t>
  </si>
  <si>
    <t>0101170109-⑼农村人居环境整治专项中央基建投资</t>
  </si>
  <si>
    <t>0101170110-⑽水生态治理、中小河流治理等其他水利工程中央基建投资</t>
  </si>
  <si>
    <t>0101170111-⑾现代农业支撑体系专项中央基建投资</t>
  </si>
  <si>
    <t>0101170112-⑿中小河流治理工程中央基投资</t>
  </si>
  <si>
    <t>0101170113-⒀全国新增千亿斤粮食生产能力规划田间工程中央基建投资</t>
  </si>
  <si>
    <t>0101170114-⒁规模化大型沼气工程中央基建投资</t>
  </si>
  <si>
    <t>0101170115-⒂退牧还草中央基建投资</t>
  </si>
  <si>
    <t>0101170116-⒃水文基础设施中央基建投资</t>
  </si>
  <si>
    <t>0101170117-⒄种养业循环一体化项目中央基建投资</t>
  </si>
  <si>
    <t>0101170118-⒅重点区域排涝能力建设中央基建投资</t>
  </si>
  <si>
    <t>0101170119-⒆中央预算内投资用于“三农”建设的其他资金（属于整合范围但未在⑴-⒅列明的资金）</t>
  </si>
  <si>
    <t>010118-18.其他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</si>
</sst>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1"/>
      <name val="宋体"/>
      <charset val="134"/>
      <scheme val="minor"/>
    </font>
    <font>
      <b/>
      <sz val="11"/>
      <name val="宋体"/>
      <charset val="134"/>
      <scheme val="minor"/>
    </font>
    <font>
      <b/>
      <sz val="18"/>
      <name val="黑体"/>
      <charset val="134"/>
    </font>
    <font>
      <sz val="18"/>
      <name val="宋体"/>
      <charset val="134"/>
      <scheme val="minor"/>
    </font>
    <font>
      <b/>
      <sz val="12"/>
      <name val="宋体"/>
      <charset val="134"/>
    </font>
    <font>
      <sz val="9"/>
      <name val="宋体"/>
      <charset val="134"/>
      <scheme val="minor"/>
    </font>
    <font>
      <sz val="9"/>
      <name val="宋体"/>
      <charset val="134"/>
    </font>
    <font>
      <sz val="12"/>
      <name val="宋体"/>
      <charset val="134"/>
      <scheme val="minor"/>
    </font>
    <font>
      <sz val="12"/>
      <name val="Times New Roman"/>
      <charset val="134"/>
    </font>
    <font>
      <sz val="12"/>
      <name val="Times New Roman"/>
      <charset val="0"/>
    </font>
    <font>
      <sz val="12"/>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alignment vertical="center"/>
    </xf>
    <xf numFmtId="0" fontId="32" fillId="0" borderId="0">
      <alignment vertical="center"/>
    </xf>
  </cellStyleXfs>
  <cellXfs count="3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left"/>
    </xf>
    <xf numFmtId="4" fontId="1" fillId="0" borderId="0" xfId="0" applyNumberFormat="1" applyFont="1" applyFill="1" applyBorder="1" applyAlignment="1">
      <alignment horizontal="right"/>
    </xf>
    <xf numFmtId="0" fontId="1" fillId="0" borderId="0" xfId="0" applyFont="1" applyFill="1" applyBorder="1">
      <alignment vertical="center"/>
    </xf>
    <xf numFmtId="0" fontId="1"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xf numFmtId="0" fontId="5" fillId="0" borderId="1" xfId="0"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xf>
    <xf numFmtId="4" fontId="1" fillId="0" borderId="1" xfId="0" applyNumberFormat="1" applyFont="1" applyFill="1" applyBorder="1" applyAlignment="1">
      <alignment horizontal="right" vertical="center"/>
    </xf>
    <xf numFmtId="49" fontId="2"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0" fontId="1" fillId="0" borderId="1" xfId="0" applyFont="1" applyFill="1" applyBorder="1" applyAlignment="1">
      <alignment vertical="center"/>
    </xf>
    <xf numFmtId="0" fontId="8"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7"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32"/>
  <sheetViews>
    <sheetView tabSelected="1" zoomScale="70" zoomScaleNormal="70" workbookViewId="0">
      <pane xSplit="3" ySplit="6" topLeftCell="D7" activePane="bottomRight" state="frozen"/>
      <selection/>
      <selection pane="topRight"/>
      <selection pane="bottomLeft"/>
      <selection pane="bottomRight" activeCell="N7" sqref="N7:N31"/>
    </sheetView>
  </sheetViews>
  <sheetFormatPr defaultColWidth="9" defaultRowHeight="14"/>
  <cols>
    <col min="1" max="1" width="5.62727272727273" style="4" customWidth="1"/>
    <col min="2" max="2" width="25.3727272727273" style="5" customWidth="1"/>
    <col min="3" max="3" width="10.5" style="6" customWidth="1"/>
    <col min="4" max="4" width="12.7545454545455" style="6" customWidth="1"/>
    <col min="5" max="5" width="6.62727272727273" style="6" customWidth="1"/>
    <col min="6" max="6" width="4.87272727272727" style="6" customWidth="1"/>
    <col min="7" max="7" width="4.75454545454545" style="6" customWidth="1"/>
    <col min="8" max="8" width="8.12727272727273" style="6" customWidth="1"/>
    <col min="9" max="9" width="9.25454545454545" style="6" customWidth="1"/>
    <col min="10" max="10" width="5.25454545454545" style="6" customWidth="1"/>
    <col min="11" max="11" width="6" style="6" customWidth="1"/>
    <col min="12" max="12" width="11.1272727272727" style="6" customWidth="1"/>
    <col min="13" max="13" width="10" style="6" customWidth="1"/>
    <col min="14" max="14" width="10.7545454545455" style="6" customWidth="1"/>
    <col min="15" max="15" width="13.7545454545455" style="6" customWidth="1"/>
    <col min="16" max="32" width="10.4454545454545" style="6" customWidth="1"/>
    <col min="33" max="33" width="7.12727272727273" style="6" customWidth="1"/>
    <col min="34" max="34" width="6.12727272727273" style="5" customWidth="1"/>
    <col min="35" max="36" width="9" style="7"/>
    <col min="37" max="16384" width="9" style="8"/>
  </cols>
  <sheetData>
    <row r="1" spans="1:1">
      <c r="A1" s="4" t="s">
        <v>0</v>
      </c>
    </row>
    <row r="2" ht="39" customHeight="1" spans="1:34">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ht="33.95" customHeight="1" spans="1:34">
      <c r="A3" s="11" t="s">
        <v>2</v>
      </c>
      <c r="B3" s="11" t="s">
        <v>3</v>
      </c>
      <c r="C3" s="11" t="s">
        <v>4</v>
      </c>
      <c r="D3" s="11"/>
      <c r="E3" s="11"/>
      <c r="F3" s="11"/>
      <c r="G3" s="12"/>
      <c r="H3" s="12"/>
      <c r="I3" s="12"/>
      <c r="J3" s="12"/>
      <c r="K3" s="12"/>
      <c r="L3" s="11" t="s">
        <v>5</v>
      </c>
      <c r="M3" s="12"/>
      <c r="N3" s="12"/>
      <c r="O3" s="12"/>
      <c r="P3" s="11" t="s">
        <v>6</v>
      </c>
      <c r="Q3" s="11"/>
      <c r="R3" s="11"/>
      <c r="S3" s="11"/>
      <c r="T3" s="11"/>
      <c r="U3" s="11"/>
      <c r="V3" s="11"/>
      <c r="W3" s="11"/>
      <c r="X3" s="11"/>
      <c r="Y3" s="11"/>
      <c r="Z3" s="11"/>
      <c r="AA3" s="11"/>
      <c r="AB3" s="11"/>
      <c r="AC3" s="11"/>
      <c r="AD3" s="11"/>
      <c r="AE3" s="11"/>
      <c r="AF3" s="11"/>
      <c r="AG3" s="11"/>
      <c r="AH3" s="11" t="s">
        <v>7</v>
      </c>
    </row>
    <row r="4" ht="45" customHeight="1" spans="1:34">
      <c r="A4" s="13"/>
      <c r="B4" s="12"/>
      <c r="C4" s="11" t="s">
        <v>8</v>
      </c>
      <c r="D4" s="11" t="s">
        <v>9</v>
      </c>
      <c r="E4" s="11" t="s">
        <v>10</v>
      </c>
      <c r="F4" s="11" t="s">
        <v>11</v>
      </c>
      <c r="G4" s="11" t="s">
        <v>12</v>
      </c>
      <c r="H4" s="11" t="s">
        <v>13</v>
      </c>
      <c r="I4" s="11" t="s">
        <v>14</v>
      </c>
      <c r="J4" s="11" t="s">
        <v>15</v>
      </c>
      <c r="K4" s="12"/>
      <c r="L4" s="11" t="s">
        <v>16</v>
      </c>
      <c r="M4" s="12"/>
      <c r="N4" s="11" t="s">
        <v>17</v>
      </c>
      <c r="O4" s="11" t="s">
        <v>18</v>
      </c>
      <c r="P4" s="25" t="s">
        <v>19</v>
      </c>
      <c r="Q4" s="25"/>
      <c r="R4" s="25" t="s">
        <v>20</v>
      </c>
      <c r="S4" s="25"/>
      <c r="T4" s="25" t="s">
        <v>21</v>
      </c>
      <c r="U4" s="25"/>
      <c r="V4" s="25" t="s">
        <v>22</v>
      </c>
      <c r="W4" s="25"/>
      <c r="X4" s="25" t="s">
        <v>23</v>
      </c>
      <c r="Y4" s="25"/>
      <c r="Z4" s="25" t="s">
        <v>24</v>
      </c>
      <c r="AA4" s="25" t="s">
        <v>25</v>
      </c>
      <c r="AB4" s="25" t="s">
        <v>26</v>
      </c>
      <c r="AC4" s="25" t="s">
        <v>27</v>
      </c>
      <c r="AD4" s="25" t="s">
        <v>28</v>
      </c>
      <c r="AE4" s="25" t="s">
        <v>29</v>
      </c>
      <c r="AF4" s="25" t="s">
        <v>30</v>
      </c>
      <c r="AG4" s="25" t="s">
        <v>31</v>
      </c>
      <c r="AH4" s="12"/>
    </row>
    <row r="5" ht="41" customHeight="1" spans="1:34">
      <c r="A5" s="13"/>
      <c r="B5" s="12"/>
      <c r="C5" s="12"/>
      <c r="D5" s="12"/>
      <c r="E5" s="12"/>
      <c r="F5" s="11"/>
      <c r="G5" s="11"/>
      <c r="H5" s="11"/>
      <c r="I5" s="11"/>
      <c r="J5" s="11" t="s">
        <v>32</v>
      </c>
      <c r="K5" s="11" t="s">
        <v>33</v>
      </c>
      <c r="L5" s="11" t="s">
        <v>34</v>
      </c>
      <c r="M5" s="11" t="s">
        <v>35</v>
      </c>
      <c r="N5" s="12"/>
      <c r="O5" s="12"/>
      <c r="P5" s="25" t="s">
        <v>36</v>
      </c>
      <c r="Q5" s="25" t="s">
        <v>37</v>
      </c>
      <c r="R5" s="25" t="s">
        <v>36</v>
      </c>
      <c r="S5" s="25" t="s">
        <v>37</v>
      </c>
      <c r="T5" s="25" t="s">
        <v>36</v>
      </c>
      <c r="U5" s="25" t="s">
        <v>37</v>
      </c>
      <c r="V5" s="25" t="s">
        <v>36</v>
      </c>
      <c r="W5" s="25" t="s">
        <v>37</v>
      </c>
      <c r="X5" s="25" t="s">
        <v>36</v>
      </c>
      <c r="Y5" s="25" t="s">
        <v>37</v>
      </c>
      <c r="Z5" s="25" t="s">
        <v>37</v>
      </c>
      <c r="AA5" s="25" t="s">
        <v>37</v>
      </c>
      <c r="AB5" s="25" t="s">
        <v>37</v>
      </c>
      <c r="AC5" s="25" t="s">
        <v>37</v>
      </c>
      <c r="AD5" s="25" t="s">
        <v>37</v>
      </c>
      <c r="AE5" s="25" t="s">
        <v>37</v>
      </c>
      <c r="AF5" s="25" t="s">
        <v>37</v>
      </c>
      <c r="AG5" s="25"/>
      <c r="AH5" s="12"/>
    </row>
    <row r="6" s="1" customFormat="1" ht="73" customHeight="1" spans="1:36">
      <c r="A6" s="14"/>
      <c r="B6" s="14"/>
      <c r="C6" s="15" t="s">
        <v>38</v>
      </c>
      <c r="D6" s="15" t="s">
        <v>39</v>
      </c>
      <c r="E6" s="14" t="s">
        <v>40</v>
      </c>
      <c r="F6" s="16" t="s">
        <v>41</v>
      </c>
      <c r="G6" s="16" t="s">
        <v>42</v>
      </c>
      <c r="H6" s="16" t="s">
        <v>43</v>
      </c>
      <c r="I6" s="16" t="s">
        <v>44</v>
      </c>
      <c r="J6" s="16" t="s">
        <v>45</v>
      </c>
      <c r="K6" s="16" t="s">
        <v>46</v>
      </c>
      <c r="L6" s="14" t="s">
        <v>47</v>
      </c>
      <c r="M6" s="14" t="s">
        <v>48</v>
      </c>
      <c r="N6" s="16" t="s">
        <v>49</v>
      </c>
      <c r="O6" s="16" t="s">
        <v>50</v>
      </c>
      <c r="P6" s="16" t="s">
        <v>51</v>
      </c>
      <c r="Q6" s="16" t="s">
        <v>52</v>
      </c>
      <c r="R6" s="16" t="s">
        <v>53</v>
      </c>
      <c r="S6" s="16" t="s">
        <v>54</v>
      </c>
      <c r="T6" s="16" t="s">
        <v>55</v>
      </c>
      <c r="U6" s="16" t="s">
        <v>56</v>
      </c>
      <c r="V6" s="16" t="s">
        <v>57</v>
      </c>
      <c r="W6" s="32" t="s">
        <v>58</v>
      </c>
      <c r="X6" s="32" t="s">
        <v>59</v>
      </c>
      <c r="Y6" s="32" t="s">
        <v>60</v>
      </c>
      <c r="Z6" s="32" t="s">
        <v>61</v>
      </c>
      <c r="AA6" s="32" t="s">
        <v>62</v>
      </c>
      <c r="AB6" s="33" t="s">
        <v>63</v>
      </c>
      <c r="AC6" s="16" t="s">
        <v>64</v>
      </c>
      <c r="AD6" s="16" t="s">
        <v>65</v>
      </c>
      <c r="AE6" s="16" t="s">
        <v>66</v>
      </c>
      <c r="AF6" s="14" t="s">
        <v>67</v>
      </c>
      <c r="AG6" s="33" t="s">
        <v>68</v>
      </c>
      <c r="AH6" s="33" t="s">
        <v>69</v>
      </c>
      <c r="AI6" s="4"/>
      <c r="AJ6" s="4"/>
    </row>
    <row r="7" s="2" customFormat="1" ht="20.1" customHeight="1" spans="1:36">
      <c r="A7" s="13">
        <v>1</v>
      </c>
      <c r="B7" s="17" t="s">
        <v>70</v>
      </c>
      <c r="C7" s="18">
        <f>C8+C26+C28+C30</f>
        <v>22703.2</v>
      </c>
      <c r="D7" s="18">
        <f>D8+D26+D28+D30</f>
        <v>22703.2</v>
      </c>
      <c r="E7" s="18">
        <f t="shared" ref="D7:P7" si="0">E8+E26+E28+E30</f>
        <v>0</v>
      </c>
      <c r="F7" s="18">
        <f t="shared" si="0"/>
        <v>0</v>
      </c>
      <c r="G7" s="18">
        <f t="shared" si="0"/>
        <v>0</v>
      </c>
      <c r="H7" s="18">
        <f t="shared" si="0"/>
        <v>0</v>
      </c>
      <c r="I7" s="18">
        <f t="shared" si="0"/>
        <v>0</v>
      </c>
      <c r="J7" s="18">
        <f t="shared" si="0"/>
        <v>0</v>
      </c>
      <c r="K7" s="18">
        <f t="shared" si="0"/>
        <v>0</v>
      </c>
      <c r="L7" s="18">
        <v>16799.15</v>
      </c>
      <c r="M7" s="18">
        <v>19177.34</v>
      </c>
      <c r="N7" s="18">
        <v>19177.34</v>
      </c>
      <c r="O7" s="18">
        <f>O8+O26+O28+O30</f>
        <v>6697.421</v>
      </c>
      <c r="P7" s="18">
        <f t="shared" si="0"/>
        <v>856.487</v>
      </c>
      <c r="Q7" s="18">
        <f t="shared" ref="Q7:AG7" si="1">Q8+Q26+Q28+Q30</f>
        <v>3135.22</v>
      </c>
      <c r="R7" s="18">
        <f t="shared" si="1"/>
        <v>523</v>
      </c>
      <c r="S7" s="18">
        <f t="shared" si="1"/>
        <v>0</v>
      </c>
      <c r="T7" s="18">
        <f t="shared" si="1"/>
        <v>0</v>
      </c>
      <c r="U7" s="18">
        <f t="shared" si="1"/>
        <v>39.8696</v>
      </c>
      <c r="V7" s="18">
        <f t="shared" si="1"/>
        <v>0</v>
      </c>
      <c r="W7" s="18">
        <f t="shared" si="1"/>
        <v>0</v>
      </c>
      <c r="X7" s="18">
        <f t="shared" si="1"/>
        <v>0</v>
      </c>
      <c r="Y7" s="18">
        <f t="shared" si="1"/>
        <v>0</v>
      </c>
      <c r="Z7" s="18">
        <f>Z8+Z26+Z27+Z30</f>
        <v>1296.74</v>
      </c>
      <c r="AA7" s="18">
        <f t="shared" si="1"/>
        <v>0</v>
      </c>
      <c r="AB7" s="18">
        <f t="shared" si="1"/>
        <v>0</v>
      </c>
      <c r="AC7" s="18">
        <f t="shared" si="1"/>
        <v>404.54</v>
      </c>
      <c r="AD7" s="18">
        <f t="shared" si="1"/>
        <v>1004.2344</v>
      </c>
      <c r="AE7" s="18">
        <f t="shared" si="1"/>
        <v>0</v>
      </c>
      <c r="AF7" s="18">
        <f t="shared" si="1"/>
        <v>0</v>
      </c>
      <c r="AG7" s="18">
        <f t="shared" si="1"/>
        <v>0</v>
      </c>
      <c r="AH7" s="29"/>
      <c r="AI7" s="30"/>
      <c r="AJ7" s="30"/>
    </row>
    <row r="8" s="2" customFormat="1" ht="18.95" customHeight="1" spans="1:36">
      <c r="A8" s="13">
        <v>2</v>
      </c>
      <c r="B8" s="19" t="s">
        <v>71</v>
      </c>
      <c r="C8" s="18">
        <f>SUM(C9:C25)</f>
        <v>17131.2</v>
      </c>
      <c r="D8" s="18">
        <f>SUM(D9:D25)</f>
        <v>17131.2</v>
      </c>
      <c r="E8" s="18">
        <f t="shared" ref="D8:AG8" si="2">SUM(E9:E25)</f>
        <v>0</v>
      </c>
      <c r="F8" s="18">
        <f t="shared" si="2"/>
        <v>0</v>
      </c>
      <c r="G8" s="18">
        <f t="shared" si="2"/>
        <v>0</v>
      </c>
      <c r="H8" s="18">
        <f t="shared" si="2"/>
        <v>0</v>
      </c>
      <c r="I8" s="18">
        <f t="shared" si="2"/>
        <v>0</v>
      </c>
      <c r="J8" s="18">
        <f t="shared" si="2"/>
        <v>0</v>
      </c>
      <c r="K8" s="18">
        <f t="shared" si="2"/>
        <v>0</v>
      </c>
      <c r="L8" s="18">
        <v>12670.65</v>
      </c>
      <c r="M8" s="18">
        <v>14057.19</v>
      </c>
      <c r="N8" s="18">
        <v>14057.19</v>
      </c>
      <c r="O8" s="18">
        <f>SUM(O9:O25)</f>
        <v>5048.921</v>
      </c>
      <c r="P8" s="18">
        <f t="shared" si="2"/>
        <v>856.487</v>
      </c>
      <c r="Q8" s="18">
        <f t="shared" si="2"/>
        <v>3135.22</v>
      </c>
      <c r="R8" s="18">
        <f t="shared" si="2"/>
        <v>523</v>
      </c>
      <c r="S8" s="18">
        <f t="shared" si="2"/>
        <v>0</v>
      </c>
      <c r="T8" s="18">
        <f t="shared" si="2"/>
        <v>0</v>
      </c>
      <c r="U8" s="18">
        <f t="shared" si="2"/>
        <v>39.8696</v>
      </c>
      <c r="V8" s="18">
        <f t="shared" si="2"/>
        <v>0</v>
      </c>
      <c r="W8" s="18">
        <f t="shared" si="2"/>
        <v>0</v>
      </c>
      <c r="X8" s="18">
        <f t="shared" si="2"/>
        <v>0</v>
      </c>
      <c r="Y8" s="18">
        <f t="shared" si="2"/>
        <v>0</v>
      </c>
      <c r="Z8" s="18">
        <f t="shared" si="2"/>
        <v>171.4</v>
      </c>
      <c r="AA8" s="18">
        <f t="shared" si="2"/>
        <v>0</v>
      </c>
      <c r="AB8" s="18">
        <f t="shared" si="2"/>
        <v>0</v>
      </c>
      <c r="AC8" s="18">
        <f t="shared" si="2"/>
        <v>0</v>
      </c>
      <c r="AD8" s="18">
        <f t="shared" si="2"/>
        <v>322.9444</v>
      </c>
      <c r="AE8" s="18">
        <f t="shared" si="2"/>
        <v>0</v>
      </c>
      <c r="AF8" s="18">
        <f t="shared" si="2"/>
        <v>0</v>
      </c>
      <c r="AG8" s="18">
        <f t="shared" si="2"/>
        <v>0</v>
      </c>
      <c r="AH8" s="29"/>
      <c r="AI8" s="30"/>
      <c r="AJ8" s="30"/>
    </row>
    <row r="9" s="2" customFormat="1" ht="29.1" customHeight="1" spans="1:36">
      <c r="A9" s="13">
        <v>3</v>
      </c>
      <c r="B9" s="20" t="s">
        <v>72</v>
      </c>
      <c r="C9" s="18">
        <v>10563</v>
      </c>
      <c r="D9" s="18">
        <v>10563</v>
      </c>
      <c r="E9" s="18"/>
      <c r="F9" s="18"/>
      <c r="G9" s="18"/>
      <c r="H9" s="18"/>
      <c r="I9" s="18"/>
      <c r="J9" s="18"/>
      <c r="K9" s="18"/>
      <c r="L9" s="18">
        <v>6529</v>
      </c>
      <c r="M9" s="18">
        <v>8082.54</v>
      </c>
      <c r="N9" s="18">
        <v>8082.54</v>
      </c>
      <c r="O9" s="18">
        <f>SUM(P9:AG9)</f>
        <v>4756.5066</v>
      </c>
      <c r="P9" s="18">
        <v>856.487</v>
      </c>
      <c r="Q9" s="18">
        <v>3135.22</v>
      </c>
      <c r="R9" s="18">
        <v>473</v>
      </c>
      <c r="S9" s="18"/>
      <c r="T9" s="18"/>
      <c r="U9" s="26">
        <v>39.8696</v>
      </c>
      <c r="V9" s="18"/>
      <c r="W9" s="18"/>
      <c r="X9" s="18"/>
      <c r="Y9" s="18"/>
      <c r="Z9" s="18"/>
      <c r="AA9" s="18"/>
      <c r="AB9" s="18"/>
      <c r="AC9" s="18"/>
      <c r="AD9" s="18">
        <v>251.93</v>
      </c>
      <c r="AE9" s="18"/>
      <c r="AF9" s="18"/>
      <c r="AG9" s="18"/>
      <c r="AH9" s="29"/>
      <c r="AI9" s="30"/>
      <c r="AJ9" s="30"/>
    </row>
    <row r="10" s="2" customFormat="1" ht="20.1" customHeight="1" spans="1:36">
      <c r="A10" s="13">
        <v>4</v>
      </c>
      <c r="B10" s="20" t="s">
        <v>73</v>
      </c>
      <c r="C10" s="18">
        <v>986</v>
      </c>
      <c r="D10" s="18">
        <v>986</v>
      </c>
      <c r="E10" s="18"/>
      <c r="F10" s="18"/>
      <c r="G10" s="18"/>
      <c r="H10" s="18"/>
      <c r="I10" s="18"/>
      <c r="J10" s="18"/>
      <c r="K10" s="18"/>
      <c r="L10" s="18">
        <v>645</v>
      </c>
      <c r="M10" s="18">
        <v>645</v>
      </c>
      <c r="N10" s="18">
        <v>645</v>
      </c>
      <c r="O10" s="18">
        <f t="shared" ref="O10:O31" si="3">SUM(P10:AG10)</f>
        <v>171.4</v>
      </c>
      <c r="P10" s="18"/>
      <c r="Q10" s="18"/>
      <c r="R10" s="18"/>
      <c r="S10" s="18"/>
      <c r="T10" s="18"/>
      <c r="U10" s="18"/>
      <c r="V10" s="18"/>
      <c r="W10" s="18"/>
      <c r="X10" s="18"/>
      <c r="Y10" s="18"/>
      <c r="Z10" s="18">
        <v>171.4</v>
      </c>
      <c r="AA10" s="18"/>
      <c r="AB10" s="18"/>
      <c r="AC10" s="18"/>
      <c r="AD10" s="18"/>
      <c r="AE10" s="18"/>
      <c r="AF10" s="18"/>
      <c r="AG10" s="18"/>
      <c r="AH10" s="29"/>
      <c r="AI10" s="30"/>
      <c r="AJ10" s="30"/>
    </row>
    <row r="11" s="2" customFormat="1" ht="98.1" customHeight="1" spans="1:36">
      <c r="A11" s="13">
        <v>5</v>
      </c>
      <c r="B11" s="20" t="s">
        <v>74</v>
      </c>
      <c r="C11" s="18"/>
      <c r="D11" s="18"/>
      <c r="E11" s="18"/>
      <c r="F11" s="18"/>
      <c r="G11" s="18"/>
      <c r="H11" s="18"/>
      <c r="I11" s="18"/>
      <c r="J11" s="18"/>
      <c r="K11" s="18"/>
      <c r="L11" s="18">
        <v>0</v>
      </c>
      <c r="M11" s="18">
        <v>0</v>
      </c>
      <c r="N11" s="18">
        <v>0</v>
      </c>
      <c r="O11" s="18">
        <f t="shared" si="3"/>
        <v>0</v>
      </c>
      <c r="P11" s="18"/>
      <c r="Q11" s="18"/>
      <c r="R11" s="18"/>
      <c r="S11" s="18"/>
      <c r="T11" s="18"/>
      <c r="U11" s="18"/>
      <c r="V11" s="18"/>
      <c r="W11" s="18"/>
      <c r="X11" s="18"/>
      <c r="Y11" s="18"/>
      <c r="Z11" s="18"/>
      <c r="AA11" s="18"/>
      <c r="AB11" s="18"/>
      <c r="AC11" s="18"/>
      <c r="AD11" s="18"/>
      <c r="AE11" s="18"/>
      <c r="AF11" s="18"/>
      <c r="AG11" s="18"/>
      <c r="AH11" s="29"/>
      <c r="AI11" s="30"/>
      <c r="AJ11" s="30"/>
    </row>
    <row r="12" s="2" customFormat="1" ht="47.1" customHeight="1" spans="1:36">
      <c r="A12" s="13">
        <v>6</v>
      </c>
      <c r="B12" s="20" t="s">
        <v>75</v>
      </c>
      <c r="C12" s="18"/>
      <c r="D12" s="18"/>
      <c r="E12" s="18"/>
      <c r="F12" s="18"/>
      <c r="G12" s="18"/>
      <c r="H12" s="18"/>
      <c r="I12" s="18"/>
      <c r="J12" s="18"/>
      <c r="K12" s="18"/>
      <c r="L12" s="18">
        <v>0</v>
      </c>
      <c r="M12" s="18">
        <v>0</v>
      </c>
      <c r="N12" s="18">
        <v>0</v>
      </c>
      <c r="O12" s="18">
        <f t="shared" si="3"/>
        <v>0</v>
      </c>
      <c r="P12" s="18"/>
      <c r="Q12" s="18"/>
      <c r="R12" s="18"/>
      <c r="S12" s="18"/>
      <c r="T12" s="18"/>
      <c r="U12" s="18"/>
      <c r="V12" s="18"/>
      <c r="W12" s="18"/>
      <c r="X12" s="18"/>
      <c r="Y12" s="18"/>
      <c r="Z12" s="18"/>
      <c r="AA12" s="18"/>
      <c r="AB12" s="18"/>
      <c r="AC12" s="18"/>
      <c r="AD12" s="18"/>
      <c r="AE12" s="18"/>
      <c r="AF12" s="18"/>
      <c r="AG12" s="18"/>
      <c r="AH12" s="29"/>
      <c r="AI12" s="30"/>
      <c r="AJ12" s="30"/>
    </row>
    <row r="13" s="2" customFormat="1" ht="21.95" customHeight="1" spans="1:36">
      <c r="A13" s="13">
        <v>7</v>
      </c>
      <c r="B13" s="20" t="s">
        <v>76</v>
      </c>
      <c r="C13" s="18"/>
      <c r="D13" s="18"/>
      <c r="E13" s="18"/>
      <c r="F13" s="18"/>
      <c r="G13" s="18"/>
      <c r="H13" s="18"/>
      <c r="I13" s="18"/>
      <c r="J13" s="18"/>
      <c r="K13" s="18"/>
      <c r="L13" s="18">
        <v>0</v>
      </c>
      <c r="M13" s="18">
        <v>0</v>
      </c>
      <c r="N13" s="18">
        <v>0</v>
      </c>
      <c r="O13" s="18">
        <f t="shared" si="3"/>
        <v>0</v>
      </c>
      <c r="P13" s="18"/>
      <c r="Q13" s="18"/>
      <c r="R13" s="18"/>
      <c r="S13" s="18"/>
      <c r="T13" s="18"/>
      <c r="U13" s="18"/>
      <c r="V13" s="18"/>
      <c r="W13" s="18"/>
      <c r="X13" s="18"/>
      <c r="Y13" s="18"/>
      <c r="Z13" s="18"/>
      <c r="AA13" s="18"/>
      <c r="AB13" s="18"/>
      <c r="AC13" s="18"/>
      <c r="AD13" s="18"/>
      <c r="AE13" s="18"/>
      <c r="AF13" s="18"/>
      <c r="AG13" s="18"/>
      <c r="AH13" s="29"/>
      <c r="AI13" s="30"/>
      <c r="AJ13" s="30"/>
    </row>
    <row r="14" s="2" customFormat="1" ht="28" spans="1:36">
      <c r="A14" s="13">
        <v>8</v>
      </c>
      <c r="B14" s="20" t="s">
        <v>77</v>
      </c>
      <c r="C14" s="18">
        <v>150</v>
      </c>
      <c r="D14" s="18">
        <v>150</v>
      </c>
      <c r="E14" s="18"/>
      <c r="F14" s="18"/>
      <c r="G14" s="18"/>
      <c r="H14" s="18"/>
      <c r="I14" s="18"/>
      <c r="J14" s="18"/>
      <c r="K14" s="18"/>
      <c r="L14" s="18">
        <v>150</v>
      </c>
      <c r="M14" s="18">
        <v>150</v>
      </c>
      <c r="N14" s="18">
        <v>150</v>
      </c>
      <c r="O14" s="18">
        <f t="shared" si="3"/>
        <v>50</v>
      </c>
      <c r="P14" s="18"/>
      <c r="Q14" s="18"/>
      <c r="R14" s="18">
        <v>50</v>
      </c>
      <c r="S14" s="18"/>
      <c r="T14" s="18"/>
      <c r="U14" s="18"/>
      <c r="V14" s="18"/>
      <c r="W14" s="18"/>
      <c r="X14" s="18"/>
      <c r="Y14" s="18"/>
      <c r="Z14" s="18"/>
      <c r="AA14" s="18"/>
      <c r="AB14" s="18"/>
      <c r="AC14" s="18"/>
      <c r="AD14" s="18"/>
      <c r="AE14" s="18"/>
      <c r="AF14" s="18"/>
      <c r="AG14" s="18"/>
      <c r="AH14" s="29"/>
      <c r="AI14" s="30"/>
      <c r="AJ14" s="30"/>
    </row>
    <row r="15" s="3" customFormat="1" ht="47.1" customHeight="1" spans="1:36">
      <c r="A15" s="21">
        <v>9</v>
      </c>
      <c r="B15" s="19" t="s">
        <v>78</v>
      </c>
      <c r="C15" s="22">
        <v>333</v>
      </c>
      <c r="D15" s="22">
        <v>333</v>
      </c>
      <c r="E15" s="22"/>
      <c r="F15" s="22"/>
      <c r="G15" s="22"/>
      <c r="H15" s="22"/>
      <c r="I15" s="22"/>
      <c r="J15" s="22"/>
      <c r="K15" s="22"/>
      <c r="L15" s="18">
        <v>500</v>
      </c>
      <c r="M15" s="18">
        <v>333</v>
      </c>
      <c r="N15" s="18">
        <v>333</v>
      </c>
      <c r="O15" s="18">
        <f t="shared" si="3"/>
        <v>0</v>
      </c>
      <c r="P15" s="22"/>
      <c r="Q15" s="22"/>
      <c r="R15" s="22"/>
      <c r="S15" s="22"/>
      <c r="T15" s="22"/>
      <c r="U15" s="22"/>
      <c r="V15" s="22"/>
      <c r="W15" s="22"/>
      <c r="X15" s="22"/>
      <c r="Y15" s="22"/>
      <c r="Z15" s="22"/>
      <c r="AA15" s="22"/>
      <c r="AB15" s="22"/>
      <c r="AC15" s="22"/>
      <c r="AD15" s="22"/>
      <c r="AE15" s="22"/>
      <c r="AF15" s="22"/>
      <c r="AG15" s="22"/>
      <c r="AH15" s="17"/>
      <c r="AI15" s="31"/>
      <c r="AJ15" s="31"/>
    </row>
    <row r="16" s="2" customFormat="1" ht="24.95" customHeight="1" spans="1:36">
      <c r="A16" s="13">
        <v>10</v>
      </c>
      <c r="B16" s="20" t="s">
        <v>79</v>
      </c>
      <c r="C16" s="18"/>
      <c r="D16" s="18"/>
      <c r="E16" s="18"/>
      <c r="F16" s="18"/>
      <c r="G16" s="18"/>
      <c r="H16" s="18"/>
      <c r="I16" s="18"/>
      <c r="J16" s="18"/>
      <c r="K16" s="18"/>
      <c r="L16" s="18">
        <v>0</v>
      </c>
      <c r="M16" s="18">
        <v>0</v>
      </c>
      <c r="N16" s="18">
        <v>0</v>
      </c>
      <c r="O16" s="18">
        <f t="shared" si="3"/>
        <v>0</v>
      </c>
      <c r="P16" s="18"/>
      <c r="Q16" s="18"/>
      <c r="R16" s="18"/>
      <c r="S16" s="18"/>
      <c r="T16" s="18"/>
      <c r="U16" s="18"/>
      <c r="V16" s="18"/>
      <c r="W16" s="18"/>
      <c r="X16" s="18"/>
      <c r="Y16" s="18"/>
      <c r="Z16" s="18"/>
      <c r="AA16" s="18"/>
      <c r="AB16" s="18"/>
      <c r="AC16" s="18"/>
      <c r="AD16" s="18"/>
      <c r="AE16" s="18"/>
      <c r="AF16" s="18"/>
      <c r="AG16" s="18"/>
      <c r="AH16" s="29"/>
      <c r="AI16" s="30"/>
      <c r="AJ16" s="30"/>
    </row>
    <row r="17" s="2" customFormat="1" ht="54.95" customHeight="1" spans="1:36">
      <c r="A17" s="13">
        <v>11</v>
      </c>
      <c r="B17" s="20" t="s">
        <v>80</v>
      </c>
      <c r="C17" s="18">
        <v>5099.2</v>
      </c>
      <c r="D17" s="18">
        <v>5099.2</v>
      </c>
      <c r="E17" s="18"/>
      <c r="F17" s="18"/>
      <c r="G17" s="18"/>
      <c r="H17" s="18"/>
      <c r="I17" s="18"/>
      <c r="J17" s="18"/>
      <c r="K17" s="18"/>
      <c r="L17" s="18">
        <v>4846.65</v>
      </c>
      <c r="M17" s="18">
        <v>4846.65</v>
      </c>
      <c r="N17" s="18">
        <v>4846.65</v>
      </c>
      <c r="O17" s="18">
        <f t="shared" si="3"/>
        <v>71.0144</v>
      </c>
      <c r="P17" s="18"/>
      <c r="Q17" s="18"/>
      <c r="R17" s="18"/>
      <c r="S17" s="18"/>
      <c r="T17" s="18"/>
      <c r="U17" s="18"/>
      <c r="V17" s="18"/>
      <c r="W17" s="18"/>
      <c r="X17" s="18"/>
      <c r="Y17" s="18"/>
      <c r="Z17" s="18"/>
      <c r="AA17" s="18"/>
      <c r="AB17" s="18"/>
      <c r="AC17" s="18"/>
      <c r="AD17" s="18">
        <v>71.0144</v>
      </c>
      <c r="AE17" s="18"/>
      <c r="AF17" s="18"/>
      <c r="AG17" s="18"/>
      <c r="AH17" s="29"/>
      <c r="AI17" s="30"/>
      <c r="AJ17" s="30"/>
    </row>
    <row r="18" s="2" customFormat="1" ht="39" customHeight="1" spans="1:36">
      <c r="A18" s="13">
        <v>12</v>
      </c>
      <c r="B18" s="20" t="s">
        <v>81</v>
      </c>
      <c r="C18" s="18"/>
      <c r="D18" s="18"/>
      <c r="E18" s="18"/>
      <c r="F18" s="18"/>
      <c r="G18" s="18"/>
      <c r="H18" s="18"/>
      <c r="I18" s="18"/>
      <c r="J18" s="18"/>
      <c r="K18" s="18"/>
      <c r="L18" s="18">
        <v>0</v>
      </c>
      <c r="M18" s="18">
        <v>0</v>
      </c>
      <c r="N18" s="18">
        <v>0</v>
      </c>
      <c r="O18" s="18">
        <f t="shared" si="3"/>
        <v>0</v>
      </c>
      <c r="P18" s="18"/>
      <c r="Q18" s="18"/>
      <c r="R18" s="18"/>
      <c r="S18" s="18"/>
      <c r="T18" s="18"/>
      <c r="U18" s="18"/>
      <c r="V18" s="18"/>
      <c r="W18" s="18"/>
      <c r="X18" s="18"/>
      <c r="Y18" s="18"/>
      <c r="Z18" s="18"/>
      <c r="AA18" s="18"/>
      <c r="AB18" s="18"/>
      <c r="AC18" s="18"/>
      <c r="AD18" s="18"/>
      <c r="AE18" s="18"/>
      <c r="AF18" s="18"/>
      <c r="AG18" s="18"/>
      <c r="AH18" s="29"/>
      <c r="AI18" s="30"/>
      <c r="AJ18" s="30"/>
    </row>
    <row r="19" s="2" customFormat="1" ht="48" customHeight="1" spans="1:36">
      <c r="A19" s="13">
        <v>13</v>
      </c>
      <c r="B19" s="20" t="s">
        <v>82</v>
      </c>
      <c r="C19" s="18"/>
      <c r="D19" s="18"/>
      <c r="E19" s="18"/>
      <c r="F19" s="18"/>
      <c r="G19" s="18"/>
      <c r="H19" s="18"/>
      <c r="I19" s="18"/>
      <c r="J19" s="18"/>
      <c r="K19" s="18"/>
      <c r="L19" s="18">
        <v>0</v>
      </c>
      <c r="M19" s="18">
        <v>0</v>
      </c>
      <c r="N19" s="18">
        <v>0</v>
      </c>
      <c r="O19" s="18">
        <f t="shared" si="3"/>
        <v>0</v>
      </c>
      <c r="P19" s="18"/>
      <c r="Q19" s="18"/>
      <c r="R19" s="18"/>
      <c r="S19" s="18"/>
      <c r="T19" s="18"/>
      <c r="U19" s="18"/>
      <c r="V19" s="18"/>
      <c r="W19" s="18"/>
      <c r="X19" s="18"/>
      <c r="Y19" s="18"/>
      <c r="Z19" s="18"/>
      <c r="AA19" s="18"/>
      <c r="AB19" s="18"/>
      <c r="AC19" s="18"/>
      <c r="AD19" s="18"/>
      <c r="AE19" s="18"/>
      <c r="AF19" s="18"/>
      <c r="AG19" s="18"/>
      <c r="AH19" s="29"/>
      <c r="AI19" s="30"/>
      <c r="AJ19" s="30"/>
    </row>
    <row r="20" s="2" customFormat="1" ht="31" customHeight="1" spans="1:36">
      <c r="A20" s="13">
        <v>14</v>
      </c>
      <c r="B20" s="20" t="s">
        <v>83</v>
      </c>
      <c r="C20" s="18"/>
      <c r="D20" s="18"/>
      <c r="E20" s="18"/>
      <c r="F20" s="18"/>
      <c r="G20" s="18"/>
      <c r="H20" s="18"/>
      <c r="I20" s="18"/>
      <c r="J20" s="18"/>
      <c r="K20" s="18"/>
      <c r="L20" s="18">
        <v>0</v>
      </c>
      <c r="M20" s="18">
        <v>0</v>
      </c>
      <c r="N20" s="18">
        <v>0</v>
      </c>
      <c r="O20" s="18">
        <f t="shared" si="3"/>
        <v>0</v>
      </c>
      <c r="P20" s="18"/>
      <c r="Q20" s="18"/>
      <c r="R20" s="18"/>
      <c r="S20" s="18"/>
      <c r="T20" s="18"/>
      <c r="U20" s="18"/>
      <c r="V20" s="18"/>
      <c r="W20" s="18"/>
      <c r="X20" s="18"/>
      <c r="Y20" s="18"/>
      <c r="Z20" s="18"/>
      <c r="AA20" s="18"/>
      <c r="AB20" s="18"/>
      <c r="AC20" s="18"/>
      <c r="AD20" s="18"/>
      <c r="AE20" s="18"/>
      <c r="AF20" s="18"/>
      <c r="AG20" s="18"/>
      <c r="AH20" s="29"/>
      <c r="AI20" s="30"/>
      <c r="AJ20" s="30"/>
    </row>
    <row r="21" s="2" customFormat="1" ht="37" customHeight="1" spans="1:36">
      <c r="A21" s="13">
        <v>15</v>
      </c>
      <c r="B21" s="20" t="s">
        <v>84</v>
      </c>
      <c r="C21" s="18"/>
      <c r="D21" s="18"/>
      <c r="E21" s="18"/>
      <c r="F21" s="18"/>
      <c r="G21" s="18"/>
      <c r="H21" s="18"/>
      <c r="I21" s="18"/>
      <c r="J21" s="18"/>
      <c r="K21" s="18"/>
      <c r="L21" s="18">
        <v>0</v>
      </c>
      <c r="M21" s="18">
        <v>0</v>
      </c>
      <c r="N21" s="18">
        <v>0</v>
      </c>
      <c r="O21" s="18">
        <f t="shared" si="3"/>
        <v>0</v>
      </c>
      <c r="P21" s="18"/>
      <c r="Q21" s="18"/>
      <c r="R21" s="18"/>
      <c r="S21" s="18"/>
      <c r="T21" s="18"/>
      <c r="U21" s="18"/>
      <c r="V21" s="18"/>
      <c r="W21" s="18"/>
      <c r="X21" s="18"/>
      <c r="Y21" s="18"/>
      <c r="Z21" s="18"/>
      <c r="AA21" s="18"/>
      <c r="AB21" s="18"/>
      <c r="AC21" s="18"/>
      <c r="AD21" s="18"/>
      <c r="AE21" s="18"/>
      <c r="AF21" s="18"/>
      <c r="AG21" s="18"/>
      <c r="AH21" s="29"/>
      <c r="AI21" s="30"/>
      <c r="AJ21" s="30"/>
    </row>
    <row r="22" s="2" customFormat="1" ht="78.95" customHeight="1" spans="1:36">
      <c r="A22" s="13">
        <v>16</v>
      </c>
      <c r="B22" s="20" t="s">
        <v>85</v>
      </c>
      <c r="C22" s="18"/>
      <c r="D22" s="18"/>
      <c r="E22" s="18"/>
      <c r="F22" s="18"/>
      <c r="G22" s="18"/>
      <c r="H22" s="18"/>
      <c r="I22" s="18"/>
      <c r="J22" s="18"/>
      <c r="K22" s="18"/>
      <c r="L22" s="18">
        <v>0</v>
      </c>
      <c r="M22" s="18">
        <v>0</v>
      </c>
      <c r="N22" s="18">
        <v>0</v>
      </c>
      <c r="O22" s="18">
        <f t="shared" si="3"/>
        <v>0</v>
      </c>
      <c r="P22" s="18"/>
      <c r="Q22" s="18"/>
      <c r="R22" s="18"/>
      <c r="S22" s="18"/>
      <c r="T22" s="18"/>
      <c r="U22" s="18"/>
      <c r="V22" s="18"/>
      <c r="W22" s="18"/>
      <c r="X22" s="18"/>
      <c r="Y22" s="18"/>
      <c r="Z22" s="18"/>
      <c r="AA22" s="18"/>
      <c r="AB22" s="18"/>
      <c r="AC22" s="18"/>
      <c r="AD22" s="18"/>
      <c r="AE22" s="18"/>
      <c r="AF22" s="18"/>
      <c r="AG22" s="18"/>
      <c r="AH22" s="29"/>
      <c r="AI22" s="30"/>
      <c r="AJ22" s="30"/>
    </row>
    <row r="23" s="2" customFormat="1" ht="24.95" customHeight="1" spans="1:36">
      <c r="A23" s="13">
        <v>17</v>
      </c>
      <c r="B23" s="20" t="s">
        <v>86</v>
      </c>
      <c r="C23" s="18"/>
      <c r="D23" s="18"/>
      <c r="E23" s="18"/>
      <c r="F23" s="18"/>
      <c r="G23" s="18"/>
      <c r="H23" s="18"/>
      <c r="I23" s="18"/>
      <c r="J23" s="18"/>
      <c r="K23" s="18"/>
      <c r="L23" s="18">
        <v>0</v>
      </c>
      <c r="M23" s="18">
        <v>0</v>
      </c>
      <c r="N23" s="18">
        <v>0</v>
      </c>
      <c r="O23" s="18">
        <f t="shared" si="3"/>
        <v>0</v>
      </c>
      <c r="P23" s="18"/>
      <c r="Q23" s="18"/>
      <c r="R23" s="18"/>
      <c r="S23" s="18"/>
      <c r="T23" s="18"/>
      <c r="U23" s="18"/>
      <c r="V23" s="18"/>
      <c r="W23" s="18"/>
      <c r="X23" s="18"/>
      <c r="Y23" s="18"/>
      <c r="Z23" s="18"/>
      <c r="AA23" s="18"/>
      <c r="AB23" s="18"/>
      <c r="AC23" s="18"/>
      <c r="AD23" s="18"/>
      <c r="AE23" s="18"/>
      <c r="AF23" s="18"/>
      <c r="AG23" s="18"/>
      <c r="AH23" s="29"/>
      <c r="AI23" s="30"/>
      <c r="AJ23" s="30"/>
    </row>
    <row r="24" s="2" customFormat="1" ht="89" customHeight="1" spans="1:36">
      <c r="A24" s="13">
        <v>18</v>
      </c>
      <c r="B24" s="20" t="s">
        <v>87</v>
      </c>
      <c r="C24" s="18"/>
      <c r="D24" s="18"/>
      <c r="E24" s="18"/>
      <c r="F24" s="18"/>
      <c r="G24" s="18"/>
      <c r="H24" s="18"/>
      <c r="I24" s="18"/>
      <c r="J24" s="18"/>
      <c r="K24" s="18"/>
      <c r="L24" s="18">
        <v>0</v>
      </c>
      <c r="M24" s="18">
        <v>0</v>
      </c>
      <c r="N24" s="18">
        <v>0</v>
      </c>
      <c r="O24" s="18">
        <f t="shared" si="3"/>
        <v>0</v>
      </c>
      <c r="P24" s="18"/>
      <c r="Q24" s="18"/>
      <c r="R24" s="18"/>
      <c r="S24" s="18"/>
      <c r="T24" s="18"/>
      <c r="U24" s="18"/>
      <c r="V24" s="18"/>
      <c r="W24" s="18"/>
      <c r="X24" s="18"/>
      <c r="Y24" s="18"/>
      <c r="Z24" s="18"/>
      <c r="AA24" s="18"/>
      <c r="AB24" s="18"/>
      <c r="AC24" s="18"/>
      <c r="AD24" s="18"/>
      <c r="AE24" s="18"/>
      <c r="AF24" s="18"/>
      <c r="AG24" s="18"/>
      <c r="AH24" s="29"/>
      <c r="AI24" s="30"/>
      <c r="AJ24" s="30"/>
    </row>
    <row r="25" s="2" customFormat="1" ht="20.1" customHeight="1" spans="1:36">
      <c r="A25" s="13">
        <v>19</v>
      </c>
      <c r="B25" s="20" t="s">
        <v>88</v>
      </c>
      <c r="C25" s="23"/>
      <c r="D25" s="23"/>
      <c r="E25" s="18"/>
      <c r="F25" s="18"/>
      <c r="G25" s="18"/>
      <c r="H25" s="18"/>
      <c r="I25" s="18"/>
      <c r="J25" s="18"/>
      <c r="K25" s="18"/>
      <c r="L25" s="18">
        <v>0</v>
      </c>
      <c r="M25" s="18">
        <v>0</v>
      </c>
      <c r="N25" s="18">
        <v>0</v>
      </c>
      <c r="O25" s="18">
        <f t="shared" si="3"/>
        <v>0</v>
      </c>
      <c r="P25" s="18"/>
      <c r="Q25" s="18"/>
      <c r="R25" s="18"/>
      <c r="S25" s="18"/>
      <c r="T25" s="18"/>
      <c r="U25" s="18"/>
      <c r="V25" s="18"/>
      <c r="W25" s="18"/>
      <c r="X25" s="18"/>
      <c r="Y25" s="18"/>
      <c r="Z25" s="18"/>
      <c r="AA25" s="18"/>
      <c r="AB25" s="18"/>
      <c r="AC25" s="18"/>
      <c r="AD25" s="18"/>
      <c r="AE25" s="18"/>
      <c r="AF25" s="18"/>
      <c r="AG25" s="18"/>
      <c r="AH25" s="29"/>
      <c r="AI25" s="30"/>
      <c r="AJ25" s="30"/>
    </row>
    <row r="26" s="2" customFormat="1" ht="29.1" customHeight="1" spans="1:36">
      <c r="A26" s="13">
        <v>20</v>
      </c>
      <c r="B26" s="19" t="s">
        <v>89</v>
      </c>
      <c r="C26" s="18">
        <f>SUM(C27)+650</f>
        <v>5572</v>
      </c>
      <c r="D26" s="18">
        <f>SUM(D27)+650</f>
        <v>5572</v>
      </c>
      <c r="E26" s="18"/>
      <c r="F26" s="18"/>
      <c r="G26" s="18"/>
      <c r="H26" s="18"/>
      <c r="I26" s="18"/>
      <c r="J26" s="18"/>
      <c r="K26" s="18"/>
      <c r="L26" s="18">
        <v>4128.5</v>
      </c>
      <c r="M26" s="18">
        <v>5120.15</v>
      </c>
      <c r="N26" s="18">
        <v>5120.15</v>
      </c>
      <c r="O26" s="18">
        <f t="shared" si="3"/>
        <v>1648.5</v>
      </c>
      <c r="P26" s="18">
        <f>SUM(P27)</f>
        <v>0</v>
      </c>
      <c r="Q26" s="18">
        <f t="shared" ref="Q26:AH26" si="4">SUM(Q27)</f>
        <v>0</v>
      </c>
      <c r="R26" s="18">
        <f t="shared" si="4"/>
        <v>0</v>
      </c>
      <c r="S26" s="18">
        <f t="shared" si="4"/>
        <v>0</v>
      </c>
      <c r="T26" s="18">
        <f t="shared" si="4"/>
        <v>0</v>
      </c>
      <c r="U26" s="18">
        <f t="shared" si="4"/>
        <v>0</v>
      </c>
      <c r="V26" s="18">
        <f t="shared" si="4"/>
        <v>0</v>
      </c>
      <c r="W26" s="18">
        <f t="shared" si="4"/>
        <v>0</v>
      </c>
      <c r="X26" s="18">
        <f t="shared" si="4"/>
        <v>0</v>
      </c>
      <c r="Y26" s="18">
        <f t="shared" si="4"/>
        <v>0</v>
      </c>
      <c r="Z26" s="18">
        <f t="shared" si="4"/>
        <v>562.67</v>
      </c>
      <c r="AA26" s="18">
        <f t="shared" si="4"/>
        <v>0</v>
      </c>
      <c r="AB26" s="18">
        <f t="shared" si="4"/>
        <v>0</v>
      </c>
      <c r="AC26" s="18">
        <f t="shared" si="4"/>
        <v>404.54</v>
      </c>
      <c r="AD26" s="18">
        <f t="shared" si="4"/>
        <v>681.29</v>
      </c>
      <c r="AE26" s="18">
        <f t="shared" si="4"/>
        <v>0</v>
      </c>
      <c r="AF26" s="18">
        <f t="shared" si="4"/>
        <v>0</v>
      </c>
      <c r="AG26" s="18">
        <f t="shared" si="4"/>
        <v>0</v>
      </c>
      <c r="AH26" s="18">
        <f t="shared" si="4"/>
        <v>0</v>
      </c>
      <c r="AI26" s="30"/>
      <c r="AJ26" s="30"/>
    </row>
    <row r="27" s="2" customFormat="1" ht="30.95" customHeight="1" spans="1:36">
      <c r="A27" s="13">
        <v>21</v>
      </c>
      <c r="B27" s="20" t="s">
        <v>90</v>
      </c>
      <c r="C27" s="18">
        <v>4922</v>
      </c>
      <c r="D27" s="18">
        <v>4922</v>
      </c>
      <c r="E27" s="18"/>
      <c r="F27" s="18"/>
      <c r="G27" s="18"/>
      <c r="H27" s="18"/>
      <c r="I27" s="18"/>
      <c r="J27" s="18"/>
      <c r="K27" s="18"/>
      <c r="L27" s="18">
        <v>4128.5</v>
      </c>
      <c r="M27" s="18">
        <v>4470.15</v>
      </c>
      <c r="N27" s="18">
        <v>4470.15</v>
      </c>
      <c r="O27" s="18">
        <f t="shared" si="3"/>
        <v>1648.5</v>
      </c>
      <c r="P27" s="18"/>
      <c r="Q27" s="27"/>
      <c r="R27" s="18"/>
      <c r="S27" s="18"/>
      <c r="T27" s="18"/>
      <c r="U27" s="18"/>
      <c r="V27" s="18"/>
      <c r="W27" s="18"/>
      <c r="X27" s="18"/>
      <c r="Y27" s="18"/>
      <c r="Z27" s="18">
        <v>562.67</v>
      </c>
      <c r="AA27" s="18"/>
      <c r="AB27" s="18"/>
      <c r="AC27" s="28">
        <v>404.54</v>
      </c>
      <c r="AD27" s="18">
        <v>681.29</v>
      </c>
      <c r="AE27" s="18"/>
      <c r="AF27" s="18"/>
      <c r="AG27" s="18"/>
      <c r="AH27" s="29"/>
      <c r="AI27" s="30"/>
      <c r="AJ27" s="30"/>
    </row>
    <row r="28" s="2" customFormat="1" ht="29.1" customHeight="1" spans="1:36">
      <c r="A28" s="13">
        <v>22</v>
      </c>
      <c r="B28" s="19" t="s">
        <v>91</v>
      </c>
      <c r="C28" s="18"/>
      <c r="D28" s="18"/>
      <c r="E28" s="18"/>
      <c r="F28" s="18"/>
      <c r="G28" s="18"/>
      <c r="H28" s="18"/>
      <c r="I28" s="18"/>
      <c r="J28" s="18"/>
      <c r="K28" s="18"/>
      <c r="L28" s="18">
        <v>0</v>
      </c>
      <c r="M28" s="18">
        <v>0</v>
      </c>
      <c r="N28" s="18">
        <v>0</v>
      </c>
      <c r="O28" s="18">
        <f t="shared" si="3"/>
        <v>0</v>
      </c>
      <c r="P28" s="18"/>
      <c r="Q28" s="18"/>
      <c r="R28" s="18"/>
      <c r="S28" s="18"/>
      <c r="T28" s="18"/>
      <c r="U28" s="18"/>
      <c r="V28" s="18"/>
      <c r="X28" s="18"/>
      <c r="Y28" s="18"/>
      <c r="AA28" s="18"/>
      <c r="AB28" s="18"/>
      <c r="AC28" s="18"/>
      <c r="AD28" s="18"/>
      <c r="AE28" s="18"/>
      <c r="AF28" s="18"/>
      <c r="AG28" s="18"/>
      <c r="AH28" s="29"/>
      <c r="AI28" s="30"/>
      <c r="AJ28" s="30"/>
    </row>
    <row r="29" s="2" customFormat="1" ht="30.95" customHeight="1" spans="1:36">
      <c r="A29" s="13">
        <v>23</v>
      </c>
      <c r="B29" s="20" t="s">
        <v>92</v>
      </c>
      <c r="C29" s="18"/>
      <c r="D29" s="18"/>
      <c r="E29" s="18"/>
      <c r="F29" s="18"/>
      <c r="G29" s="18"/>
      <c r="H29" s="18"/>
      <c r="I29" s="18"/>
      <c r="J29" s="18"/>
      <c r="K29" s="18"/>
      <c r="L29" s="18">
        <v>0</v>
      </c>
      <c r="M29" s="18">
        <v>0</v>
      </c>
      <c r="N29" s="18">
        <v>0</v>
      </c>
      <c r="O29" s="18">
        <f t="shared" si="3"/>
        <v>0</v>
      </c>
      <c r="P29" s="18"/>
      <c r="Q29" s="18"/>
      <c r="R29" s="18"/>
      <c r="S29" s="18"/>
      <c r="T29" s="18"/>
      <c r="U29" s="18"/>
      <c r="V29" s="18"/>
      <c r="W29" s="18"/>
      <c r="X29" s="18"/>
      <c r="Y29" s="18"/>
      <c r="Z29" s="18"/>
      <c r="AA29" s="18"/>
      <c r="AB29" s="18"/>
      <c r="AC29" s="18"/>
      <c r="AD29" s="18"/>
      <c r="AE29" s="18"/>
      <c r="AF29" s="18"/>
      <c r="AG29" s="18"/>
      <c r="AH29" s="29"/>
      <c r="AI29" s="30"/>
      <c r="AJ29" s="30"/>
    </row>
    <row r="30" s="2" customFormat="1" ht="27" customHeight="1" spans="1:36">
      <c r="A30" s="13">
        <v>24</v>
      </c>
      <c r="B30" s="19" t="s">
        <v>93</v>
      </c>
      <c r="C30" s="18"/>
      <c r="D30" s="18"/>
      <c r="E30" s="18"/>
      <c r="F30" s="18"/>
      <c r="G30" s="18"/>
      <c r="H30" s="18"/>
      <c r="I30" s="18"/>
      <c r="J30" s="18"/>
      <c r="K30" s="18"/>
      <c r="L30" s="18">
        <v>0</v>
      </c>
      <c r="M30" s="18">
        <v>0</v>
      </c>
      <c r="N30" s="18">
        <v>0</v>
      </c>
      <c r="O30" s="18">
        <f t="shared" si="3"/>
        <v>0</v>
      </c>
      <c r="P30" s="18"/>
      <c r="Q30" s="18"/>
      <c r="R30" s="18"/>
      <c r="S30" s="18"/>
      <c r="T30" s="18"/>
      <c r="U30" s="18"/>
      <c r="V30" s="18"/>
      <c r="W30" s="18"/>
      <c r="X30" s="18"/>
      <c r="Y30" s="18"/>
      <c r="Z30" s="18"/>
      <c r="AA30" s="18"/>
      <c r="AB30" s="18"/>
      <c r="AC30" s="18"/>
      <c r="AD30" s="18"/>
      <c r="AE30" s="18"/>
      <c r="AF30" s="18"/>
      <c r="AG30" s="18"/>
      <c r="AH30" s="29"/>
      <c r="AI30" s="30"/>
      <c r="AJ30" s="30"/>
    </row>
    <row r="31" s="2" customFormat="1" ht="30.95" customHeight="1" spans="1:36">
      <c r="A31" s="13">
        <v>25</v>
      </c>
      <c r="B31" s="20" t="s">
        <v>94</v>
      </c>
      <c r="C31" s="18"/>
      <c r="D31" s="18"/>
      <c r="E31" s="18"/>
      <c r="F31" s="18"/>
      <c r="G31" s="18"/>
      <c r="H31" s="18"/>
      <c r="I31" s="18"/>
      <c r="J31" s="18"/>
      <c r="K31" s="18"/>
      <c r="L31" s="18">
        <v>0</v>
      </c>
      <c r="M31" s="18">
        <v>0</v>
      </c>
      <c r="N31" s="18">
        <v>0</v>
      </c>
      <c r="O31" s="18">
        <f t="shared" si="3"/>
        <v>0</v>
      </c>
      <c r="P31" s="18"/>
      <c r="Q31" s="18"/>
      <c r="R31" s="18"/>
      <c r="S31" s="18"/>
      <c r="T31" s="18"/>
      <c r="U31" s="18"/>
      <c r="V31" s="18"/>
      <c r="W31" s="18"/>
      <c r="X31" s="18"/>
      <c r="Y31" s="18"/>
      <c r="Z31" s="18"/>
      <c r="AA31" s="18"/>
      <c r="AB31" s="18"/>
      <c r="AC31" s="18"/>
      <c r="AD31" s="18"/>
      <c r="AE31" s="18"/>
      <c r="AF31" s="18"/>
      <c r="AG31" s="18"/>
      <c r="AH31" s="29"/>
      <c r="AI31" s="30"/>
      <c r="AJ31" s="30"/>
    </row>
    <row r="32" ht="110" customHeight="1" spans="1:34">
      <c r="A32" s="24" t="s">
        <v>95</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row>
  </sheetData>
  <mergeCells count="25">
    <mergeCell ref="A2:AH2"/>
    <mergeCell ref="C3:K3"/>
    <mergeCell ref="L3:O3"/>
    <mergeCell ref="P3:AG3"/>
    <mergeCell ref="J4:K4"/>
    <mergeCell ref="L4:M4"/>
    <mergeCell ref="P4:Q4"/>
    <mergeCell ref="R4:S4"/>
    <mergeCell ref="T4:U4"/>
    <mergeCell ref="V4:W4"/>
    <mergeCell ref="X4:Y4"/>
    <mergeCell ref="A32:AH32"/>
    <mergeCell ref="A3:A5"/>
    <mergeCell ref="B3:B5"/>
    <mergeCell ref="C4:C5"/>
    <mergeCell ref="D4:D5"/>
    <mergeCell ref="E4:E5"/>
    <mergeCell ref="F4:F5"/>
    <mergeCell ref="G4:G5"/>
    <mergeCell ref="H4:H5"/>
    <mergeCell ref="I4:I5"/>
    <mergeCell ref="N4:N5"/>
    <mergeCell ref="O4:O5"/>
    <mergeCell ref="AG4:AG5"/>
    <mergeCell ref="AH3:AH5"/>
  </mergeCells>
  <printOptions horizontalCentered="1"/>
  <pageMargins left="0.109722222222222" right="0.109722222222222" top="0.314583333333333" bottom="0" header="0.354166666666667" footer="0.298611111111111"/>
  <pageSetup paperSize="9" scale="4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5"/>
  <sheetViews>
    <sheetView workbookViewId="0">
      <selection activeCell="A1" sqref="A1"/>
    </sheetView>
  </sheetViews>
  <sheetFormatPr defaultColWidth="9" defaultRowHeight="14"/>
  <sheetData>
    <row r="1" spans="1:1">
      <c r="A1" t="s">
        <v>70</v>
      </c>
    </row>
    <row r="2" spans="1:1">
      <c r="A2" t="s">
        <v>71</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row r="42" spans="1:1">
      <c r="A42" t="s">
        <v>135</v>
      </c>
    </row>
    <row r="43" spans="1:1">
      <c r="A43" t="s">
        <v>136</v>
      </c>
    </row>
    <row r="44" spans="1:1">
      <c r="A44" t="s">
        <v>137</v>
      </c>
    </row>
    <row r="45" spans="1:1">
      <c r="A45" t="s">
        <v>138</v>
      </c>
    </row>
    <row r="46" spans="1:1">
      <c r="A46" t="s">
        <v>139</v>
      </c>
    </row>
    <row r="47" spans="1:1">
      <c r="A47" t="s">
        <v>140</v>
      </c>
    </row>
    <row r="48" spans="1:1">
      <c r="A48" t="s">
        <v>141</v>
      </c>
    </row>
    <row r="49" spans="1:1">
      <c r="A49" t="s">
        <v>142</v>
      </c>
    </row>
    <row r="50" spans="1:1">
      <c r="A50" t="s">
        <v>143</v>
      </c>
    </row>
    <row r="51" spans="1:1">
      <c r="A51" t="s">
        <v>144</v>
      </c>
    </row>
    <row r="52" spans="1:1">
      <c r="A52" t="s">
        <v>145</v>
      </c>
    </row>
    <row r="53" spans="1:1">
      <c r="A53" t="s">
        <v>89</v>
      </c>
    </row>
    <row r="54" spans="1:1">
      <c r="A54" t="s">
        <v>91</v>
      </c>
    </row>
    <row r="55" spans="1:1">
      <c r="A55" t="s">
        <v>93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___年____省（自治区、直辖市）脱贫县统筹整合使用财政涉农</vt:lpstr>
      <vt:lpstr>CZZJMC</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ལྷ་རྒྱལ་ལོ</cp:lastModifiedBy>
  <dcterms:created xsi:type="dcterms:W3CDTF">2021-01-14T17:57:00Z</dcterms:created>
  <dcterms:modified xsi:type="dcterms:W3CDTF">2022-09-19T09:42:09Z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DA0C6E4C16904EF59AEFF367BEBD5679</vt:lpwstr>
  </property>
  <property fmtid="{D5CDD505-2E9C-101B-9397-08002B2CF9AE}" pid="4" name="KSOReadingLayout">
    <vt:bool>true</vt:bool>
  </property>
</Properties>
</file>