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definedNames>
    <definedName name="_xlnm._FilterDatabase" localSheetId="0" hidden="1">Sheet1!$A$3:$L$36</definedName>
  </definedNames>
  <calcPr calcId="144525"/>
</workbook>
</file>

<file path=xl/sharedStrings.xml><?xml version="1.0" encoding="utf-8"?>
<sst xmlns="http://schemas.openxmlformats.org/spreadsheetml/2006/main" count="175" uniqueCount="108">
  <si>
    <t>囊谦县2020年项目完成情况统计表</t>
  </si>
  <si>
    <t xml:space="preserve">  </t>
  </si>
  <si>
    <t>资金来源</t>
  </si>
  <si>
    <t>文号</t>
  </si>
  <si>
    <t>下达资金总额</t>
  </si>
  <si>
    <t>项目名称</t>
  </si>
  <si>
    <t>建设内容及规模</t>
  </si>
  <si>
    <t>总投资及资金来源（万元）</t>
  </si>
  <si>
    <t>计划开工时间</t>
  </si>
  <si>
    <t>完成情况及进度</t>
  </si>
  <si>
    <t>计划完工时间</t>
  </si>
  <si>
    <t>资金类别</t>
  </si>
  <si>
    <t>实施单位</t>
  </si>
  <si>
    <t>第一批中央专项扶贫资金</t>
  </si>
  <si>
    <t>青财农字[2019]2106号</t>
  </si>
  <si>
    <t>光伏电站建设项目</t>
  </si>
  <si>
    <t>全县28个贫困村治多集中光伏电站建设</t>
  </si>
  <si>
    <t>已完工</t>
  </si>
  <si>
    <t>扶贫发展（三区三州）</t>
  </si>
  <si>
    <t>扶贫局</t>
  </si>
  <si>
    <t>金融扶贫贷款贴息</t>
  </si>
  <si>
    <t>对十乡镇69个村发放扶贫小额贷款财政贴息</t>
  </si>
  <si>
    <t>香达镇大桥村阿则社美丽乡村硬化道路工程项目</t>
  </si>
  <si>
    <t>路基工程、混泥土路面工程6km，</t>
  </si>
  <si>
    <t>县交通局</t>
  </si>
  <si>
    <t>囊谦县产业培训基地配套亮化项目</t>
  </si>
  <si>
    <t>对我县产业培训基地进行配套亮化</t>
  </si>
  <si>
    <t>囊谦县香达镇大桥村旅游产业扶贫拓展和功能完善项目</t>
  </si>
  <si>
    <t>木栈道216米，建设游泳馆一座300平方，景区大门一个。柴油发电机一台及电线。</t>
  </si>
  <si>
    <t>饮水补短板项目</t>
  </si>
  <si>
    <t>用于全县人畜饮水巩固提升项目</t>
  </si>
  <si>
    <t>水务局</t>
  </si>
  <si>
    <t>“雨露计划”贫困大学生补助</t>
  </si>
  <si>
    <t>对十乡镇69个村2019、2020年度在校全日制中专以上的建档立卡贫困进行补助。</t>
  </si>
  <si>
    <t>“雨露计划”建档立卡贫困劳动力短期技能培训</t>
  </si>
  <si>
    <t>多家培训机构在囊谦县对十乡镇69个村1600名有意愿参加技能培训的建档立卡贫困户及录入建档立卡系统的边缘户开展缝纫、烹饪、汽车修理、摩托修理、美发、民族手工艺等培训。</t>
  </si>
  <si>
    <t>扶贫发展</t>
  </si>
  <si>
    <t>青年创业致富带头人培训</t>
  </si>
  <si>
    <t>在县扶贫产业园为对十乡镇69个村青年创业人员进行培训。</t>
  </si>
  <si>
    <t>励志奖励项目</t>
  </si>
  <si>
    <t>对十乡镇69个村2019年度光荣脱贫户发放三轮车127辆。</t>
  </si>
  <si>
    <t>扶贫到户产业项目</t>
  </si>
  <si>
    <t>对属性调整后的贫困户8059人实施到户产业项目计划在西宁购置商铺后承包经营给开发商收取商铺租金，让群众收益。</t>
  </si>
  <si>
    <t>扶贫发展（三区三州）2797</t>
  </si>
  <si>
    <t>易地扶贫搬迁后续扶持产业车间建设项目</t>
  </si>
  <si>
    <t>新建扶贫车间一栋1082.52㎡</t>
  </si>
  <si>
    <t>觉拉乡尕少村至四红村通村道路硬化工程</t>
  </si>
  <si>
    <t>尕少村至四红村通村道路进行硬化5.6公里</t>
  </si>
  <si>
    <t>以工代赈（三区三州）</t>
  </si>
  <si>
    <t>发改局</t>
  </si>
  <si>
    <t>香达镇东才西村通村道路建设项目</t>
  </si>
  <si>
    <t>新建东才西村通村硬化道路1.93KM</t>
  </si>
  <si>
    <t>觉拉乡尕少村沟道治理工程</t>
  </si>
  <si>
    <t>对尕少村沟道进行治理，岸堤整治防护1296米</t>
  </si>
  <si>
    <t>囊谦县2020年第一批少数民族发展资金项目</t>
  </si>
  <si>
    <t>吉曲乡嘉麻村班沟社牧场道路维修4.886公里，配套1米涵管9道；白扎乡吉沙村仲青社阳奇牧场道路维修4.069公里，配套1米涵管6道；着晓路4.156公里，配套1米涵管6道；白扎乡生达村得麦社新建4×8小桥一座；白扎乡吉沙村东帕村新建3×1米、2×1米管涵两座；孕羊乡色青村冰孕牧场道路维修10公里配套1米涵管1道；孕羊乡茶摊村达强南牧场道路维修6公里配套1米涵管10道；基尼赛拉刚村牧场道路维修8.779公里配套1米涵管12道。</t>
  </si>
  <si>
    <t>少数民族（三区三州）400</t>
  </si>
  <si>
    <t>民宗局</t>
  </si>
  <si>
    <t>第一批省级专项扶贫资金</t>
  </si>
  <si>
    <t>青财农字[2020]264号</t>
  </si>
  <si>
    <t>旅游扶贫功能完善项目</t>
  </si>
  <si>
    <t>（1）吉曲乡瓦卡村旅游扶贫项目点新建旱厕60㎡及购置已建温泉宾馆内的设施设备。（2）香达镇达桥村旅游扶贫项目点新建接待餐厅184.78㎡及配套设施。（3）吉尼赛乡麦曲村旅游扶贫项目点新建63.00kWp光伏电站。</t>
  </si>
  <si>
    <t>第二批省级专项扶贫资金</t>
  </si>
  <si>
    <t>青财农字[2020]301号</t>
  </si>
  <si>
    <t>2020年囊谦县扶贫产业发展项目（生态畜牧业发展）</t>
  </si>
  <si>
    <t>新增畜棚9100平方米，新增饲草料储备库500平方米，青贮池4000立方米，购置粪污资源化利用设备</t>
  </si>
  <si>
    <t>农牧局</t>
  </si>
  <si>
    <t>第三批省级专项扶贫资金</t>
  </si>
  <si>
    <t>青财农字[2020]378号</t>
  </si>
  <si>
    <t>易地扶贫搬迁村史馆建设项目</t>
  </si>
  <si>
    <t>冷日村、也巴村、果永村、山荣村4处建设村史馆</t>
  </si>
  <si>
    <t>生态管护员补助资金</t>
  </si>
  <si>
    <t>青财农字[2020]309号</t>
  </si>
  <si>
    <t>生态管护员补助项目</t>
  </si>
  <si>
    <t>为全县3164名生态管护员进行补助</t>
  </si>
  <si>
    <t>第二批中央财政扶贫资金</t>
  </si>
  <si>
    <t>青财农字（2020）477号</t>
  </si>
  <si>
    <t>囊谦县2020年第二批少数民族发展资金项目</t>
  </si>
  <si>
    <t>白扎乡东帕村拉果社牧场道路维修2.56公里，配套管涵；白扎乡垃圾场道路维修1.224公里，配套管涵；吉曲乡山荣村久火社道路维修0.827公里，配套管涵；着晓乡巴村然青社道路维修2.667公里，配套管涵；香达镇香达村多南社修建10×1.5米管涵桥一座。</t>
  </si>
  <si>
    <t>少数民族</t>
  </si>
  <si>
    <t>扶贫产业发展资金</t>
  </si>
  <si>
    <t>扶贫产业园供热锅炉房项目</t>
  </si>
  <si>
    <t>扶贫产业园新建294㎡的锅炉房一栋及采购2400kw的电锅炉及配套设备.</t>
  </si>
  <si>
    <t>黑青稞种植繁育基地建设项目</t>
  </si>
  <si>
    <t>新建300平方米黑青稞库房一栋；购置454型拖拉机3台，旋耕机3台，犁3台；对前多村1200亩流转土地进行机械深松；购置有机肥240吨改良土壤；购买黑青稞种子12000kg</t>
  </si>
  <si>
    <t>扶持拉图图热企业发展项目</t>
  </si>
  <si>
    <t>购置全自动开料机一台、全自动封边机一台、自动排钻一台、木工装修工具3套</t>
  </si>
  <si>
    <t>扶持慈行培训职业技术学校项目</t>
  </si>
  <si>
    <t>购置铅处理设备1台、新建100平方米藏药库房1栋</t>
  </si>
  <si>
    <t>残疾人康复基地扩建项目</t>
  </si>
  <si>
    <t>扩建我县残疾人康复基地760平方米的智能化温棚。</t>
  </si>
  <si>
    <t>易地扶贫搬迁扶贫车间建设项目</t>
  </si>
  <si>
    <t>吉曲乡山荣村、香达镇冷日村新建4栋车间及室外配套，车间总建筑面积1194.28㎡，每栋车间建筑面积均为298.57㎡。其中：吉曲乡山荣村建筑面积597.14㎡，香达镇冷日村建筑面积597.14㎡。</t>
  </si>
  <si>
    <t>关于下达脱贫攻坚补短板综合财力补助资金的通知</t>
  </si>
  <si>
    <t>玉财农字【2020】619号</t>
  </si>
  <si>
    <t>新建囊谦县易地扶贫搬迁后续扶持产业车间一栋1082.52㎡。</t>
  </si>
  <si>
    <t>囊谦县扶贫局</t>
  </si>
  <si>
    <t>吉曲乡山荣村幼儿园附属配套设施项目</t>
  </si>
  <si>
    <t>幼儿园围墙240m、大门1座、院内地坪600㎡</t>
  </si>
  <si>
    <t>贫困劳动力就业及产销对接项目</t>
  </si>
  <si>
    <t>贫困劳动力技能培训转移就业扶贫补助</t>
  </si>
  <si>
    <t>囊谦县续建项目统计表</t>
  </si>
  <si>
    <t>填报单位（盖章）：</t>
  </si>
  <si>
    <t>时间：</t>
  </si>
  <si>
    <t>序号</t>
  </si>
  <si>
    <t>开工时间</t>
  </si>
  <si>
    <t>形象进度</t>
  </si>
  <si>
    <t>备注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</si>
</sst>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b/>
      <sz val="12"/>
      <color theme="1"/>
      <name val="宋体"/>
      <charset val="134"/>
      <scheme val="minor"/>
    </font>
    <font>
      <b/>
      <sz val="20"/>
      <color theme="1"/>
      <name val="宋体"/>
      <charset val="134"/>
      <scheme val="minor"/>
    </font>
    <font>
      <sz val="12"/>
      <color theme="1"/>
      <name val="宋体"/>
      <charset val="134"/>
      <scheme val="minor"/>
    </font>
    <font>
      <b/>
      <sz val="20"/>
      <name val="宋体"/>
      <charset val="134"/>
      <scheme val="minor"/>
    </font>
    <font>
      <b/>
      <sz val="12"/>
      <name val="宋体"/>
      <charset val="134"/>
      <scheme val="minor"/>
    </font>
    <font>
      <sz val="12"/>
      <name val="宋体"/>
      <charset val="134"/>
      <scheme val="minor"/>
    </font>
    <font>
      <sz val="11"/>
      <name val="宋体"/>
      <charset val="134"/>
      <scheme val="minor"/>
    </font>
    <font>
      <sz val="11"/>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9C6500"/>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27"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22"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24" fillId="16" borderId="7" applyNumberFormat="false" applyAlignment="false" applyProtection="false">
      <alignment vertical="center"/>
    </xf>
    <xf numFmtId="0" fontId="1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3" fillId="23" borderId="7" applyNumberFormat="false" applyAlignment="false" applyProtection="false">
      <alignment vertical="center"/>
    </xf>
    <xf numFmtId="0" fontId="21" fillId="16" borderId="6" applyNumberFormat="false" applyAlignment="false" applyProtection="false">
      <alignment vertical="center"/>
    </xf>
    <xf numFmtId="0" fontId="27" fillId="31" borderId="9" applyNumberFormat="false" applyAlignment="false" applyProtection="false">
      <alignment vertical="center"/>
    </xf>
    <xf numFmtId="0" fontId="26" fillId="0" borderId="8" applyNumberFormat="false" applyFill="false" applyAlignment="false" applyProtection="false">
      <alignment vertical="center"/>
    </xf>
    <xf numFmtId="0" fontId="9" fillId="28"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9" fillId="12" borderId="0" applyNumberFormat="false" applyBorder="false" applyAlignment="false" applyProtection="false">
      <alignment vertical="center"/>
    </xf>
  </cellStyleXfs>
  <cellXfs count="28">
    <xf numFmtId="0" fontId="0" fillId="0" borderId="0" xfId="0">
      <alignment vertical="center"/>
    </xf>
    <xf numFmtId="0" fontId="1" fillId="0" borderId="0" xfId="0" applyFont="true" applyAlignment="true">
      <alignment vertical="center" wrapText="true"/>
    </xf>
    <xf numFmtId="0" fontId="2" fillId="0" borderId="0" xfId="0" applyFont="true"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xf>
    <xf numFmtId="0" fontId="1" fillId="0" borderId="0" xfId="0" applyFont="true" applyAlignment="true">
      <alignment horizontal="center" vertical="center" wrapText="true"/>
    </xf>
    <xf numFmtId="0" fontId="3" fillId="0" borderId="0" xfId="0" applyFont="true" applyAlignment="true">
      <alignment horizontal="center" vertical="center" wrapText="true"/>
    </xf>
    <xf numFmtId="0" fontId="0" fillId="0" borderId="0" xfId="0" applyBorder="true" applyAlignment="true">
      <alignment horizontal="center" vertical="center"/>
    </xf>
    <xf numFmtId="0" fontId="0" fillId="0" borderId="0" xfId="0" applyAlignment="true">
      <alignment horizontal="center" vertical="center"/>
    </xf>
    <xf numFmtId="10" fontId="0" fillId="0" borderId="0" xfId="0" applyNumberFormat="true" applyAlignment="true">
      <alignment horizontal="center" vertical="center"/>
    </xf>
    <xf numFmtId="0" fontId="4" fillId="0" borderId="0"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0" xfId="0" applyFont="true" applyFill="true" applyAlignment="true">
      <alignment horizontal="center" vertical="center"/>
    </xf>
    <xf numFmtId="57"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9" fontId="8" fillId="0" borderId="1" xfId="0" applyNumberFormat="true" applyFont="true" applyFill="true" applyBorder="true" applyAlignment="true">
      <alignment horizontal="center" vertical="center" wrapText="true"/>
    </xf>
    <xf numFmtId="57" fontId="7"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57" fontId="8" fillId="0" borderId="1" xfId="0" applyNumberFormat="true" applyFont="true" applyFill="true" applyBorder="true" applyAlignment="true">
      <alignment vertical="center" wrapText="true"/>
    </xf>
    <xf numFmtId="10" fontId="4" fillId="0" borderId="0" xfId="0" applyNumberFormat="true" applyFont="true" applyFill="true" applyBorder="true" applyAlignment="true">
      <alignment horizontal="center" vertical="center"/>
    </xf>
    <xf numFmtId="10" fontId="5" fillId="0" borderId="1" xfId="0" applyNumberFormat="true" applyFont="true" applyFill="true" applyBorder="true" applyAlignment="true">
      <alignment horizontal="center" vertical="center" wrapText="true"/>
    </xf>
    <xf numFmtId="10" fontId="6" fillId="0" borderId="1" xfId="0" applyNumberFormat="true" applyFont="true" applyFill="true" applyBorder="true" applyAlignment="true">
      <alignment horizontal="center" vertical="center" wrapText="true"/>
    </xf>
    <xf numFmtId="57" fontId="8" fillId="0" borderId="1" xfId="0" applyNumberFormat="true" applyFont="true" applyFill="true" applyBorder="true" applyAlignment="true">
      <alignment horizontal="center" vertical="center" wrapText="true"/>
    </xf>
    <xf numFmtId="10" fontId="7" fillId="0" borderId="0" xfId="0" applyNumberFormat="true" applyFont="true" applyFill="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36"/>
  <sheetViews>
    <sheetView tabSelected="1" zoomScale="85" zoomScaleNormal="85" workbookViewId="0">
      <pane ySplit="3" topLeftCell="A5" activePane="bottomLeft" state="frozen"/>
      <selection/>
      <selection pane="bottomLeft" activeCell="G8" sqref="G8"/>
    </sheetView>
  </sheetViews>
  <sheetFormatPr defaultColWidth="9" defaultRowHeight="13.5"/>
  <cols>
    <col min="1" max="1" width="5.125" style="8" customWidth="true"/>
    <col min="2" max="2" width="8.525" style="8" customWidth="true"/>
    <col min="3" max="3" width="10.35" style="8" customWidth="true"/>
    <col min="4" max="4" width="8.525" style="8" customWidth="true"/>
    <col min="5" max="5" width="19.375" style="8" customWidth="true"/>
    <col min="6" max="6" width="33.3916666666667" style="8" customWidth="true"/>
    <col min="7" max="7" width="14.75" style="8" customWidth="true"/>
    <col min="8" max="8" width="10.875" style="8" customWidth="true"/>
    <col min="9" max="9" width="24" style="9" customWidth="true"/>
    <col min="10" max="12" width="18.375" style="8" customWidth="true"/>
    <col min="13" max="16384" width="9" style="8"/>
  </cols>
  <sheetData>
    <row r="1" ht="29" customHeight="true" spans="1:12">
      <c r="A1" s="10" t="s">
        <v>0</v>
      </c>
      <c r="B1" s="10"/>
      <c r="C1" s="10"/>
      <c r="D1" s="10"/>
      <c r="E1" s="10"/>
      <c r="F1" s="10"/>
      <c r="G1" s="10"/>
      <c r="H1" s="10"/>
      <c r="I1" s="23"/>
      <c r="J1" s="10"/>
      <c r="K1" s="10"/>
      <c r="L1" s="10"/>
    </row>
    <row r="2" customFormat="true" ht="32" customHeight="true" spans="1:12">
      <c r="A2" s="11" t="s">
        <v>1</v>
      </c>
      <c r="B2" s="11" t="s">
        <v>2</v>
      </c>
      <c r="C2" s="11" t="s">
        <v>3</v>
      </c>
      <c r="D2" s="11" t="s">
        <v>4</v>
      </c>
      <c r="E2" s="11" t="s">
        <v>5</v>
      </c>
      <c r="F2" s="11" t="s">
        <v>6</v>
      </c>
      <c r="G2" s="11" t="s">
        <v>7</v>
      </c>
      <c r="H2" s="11" t="s">
        <v>8</v>
      </c>
      <c r="I2" s="24" t="s">
        <v>9</v>
      </c>
      <c r="J2" s="11" t="s">
        <v>10</v>
      </c>
      <c r="K2" s="11" t="s">
        <v>11</v>
      </c>
      <c r="L2" s="11" t="s">
        <v>12</v>
      </c>
    </row>
    <row r="3" s="5" customFormat="true" ht="38" customHeight="true" spans="1:12">
      <c r="A3" s="11"/>
      <c r="B3" s="11"/>
      <c r="C3" s="11"/>
      <c r="D3" s="11"/>
      <c r="E3" s="11"/>
      <c r="F3" s="11"/>
      <c r="G3" s="11"/>
      <c r="H3" s="11"/>
      <c r="I3" s="24"/>
      <c r="J3" s="11"/>
      <c r="K3" s="11"/>
      <c r="L3" s="11"/>
    </row>
    <row r="4" s="6" customFormat="true" ht="31" customHeight="true" spans="1:12">
      <c r="A4" s="12">
        <v>1</v>
      </c>
      <c r="B4" s="12" t="s">
        <v>13</v>
      </c>
      <c r="C4" s="12" t="s">
        <v>14</v>
      </c>
      <c r="D4" s="12">
        <v>16315</v>
      </c>
      <c r="E4" s="12" t="s">
        <v>15</v>
      </c>
      <c r="F4" s="12" t="s">
        <v>16</v>
      </c>
      <c r="G4" s="12">
        <v>6541</v>
      </c>
      <c r="H4" s="16">
        <v>43922</v>
      </c>
      <c r="I4" s="25" t="s">
        <v>17</v>
      </c>
      <c r="J4" s="16">
        <v>44105</v>
      </c>
      <c r="K4" s="16" t="s">
        <v>18</v>
      </c>
      <c r="L4" s="16" t="s">
        <v>19</v>
      </c>
    </row>
    <row r="5" s="6" customFormat="true" ht="31" customHeight="true" spans="1:12">
      <c r="A5" s="12">
        <v>2</v>
      </c>
      <c r="B5" s="12"/>
      <c r="C5" s="12"/>
      <c r="D5" s="12"/>
      <c r="E5" s="12" t="s">
        <v>20</v>
      </c>
      <c r="F5" s="12" t="s">
        <v>21</v>
      </c>
      <c r="G5" s="12">
        <f>411-141-171.32</f>
        <v>98.68</v>
      </c>
      <c r="H5" s="16">
        <v>43922</v>
      </c>
      <c r="I5" s="25">
        <v>0.95</v>
      </c>
      <c r="J5" s="16">
        <v>44105</v>
      </c>
      <c r="K5" s="16" t="s">
        <v>18</v>
      </c>
      <c r="L5" s="16" t="s">
        <v>19</v>
      </c>
    </row>
    <row r="6" s="6" customFormat="true" ht="31" customHeight="true" spans="1:12">
      <c r="A6" s="12">
        <v>3</v>
      </c>
      <c r="B6" s="12"/>
      <c r="C6" s="12"/>
      <c r="D6" s="12"/>
      <c r="E6" s="12" t="s">
        <v>22</v>
      </c>
      <c r="F6" s="12" t="s">
        <v>23</v>
      </c>
      <c r="G6" s="12">
        <v>21.76</v>
      </c>
      <c r="H6" s="16">
        <v>43953</v>
      </c>
      <c r="I6" s="25" t="s">
        <v>17</v>
      </c>
      <c r="J6" s="16">
        <v>44166</v>
      </c>
      <c r="K6" s="16" t="s">
        <v>18</v>
      </c>
      <c r="L6" s="16" t="s">
        <v>24</v>
      </c>
    </row>
    <row r="7" s="6" customFormat="true" ht="31" customHeight="true" spans="1:12">
      <c r="A7" s="12">
        <v>4</v>
      </c>
      <c r="B7" s="12"/>
      <c r="C7" s="12"/>
      <c r="D7" s="12"/>
      <c r="E7" s="12" t="s">
        <v>25</v>
      </c>
      <c r="F7" s="16" t="s">
        <v>26</v>
      </c>
      <c r="G7" s="12">
        <v>25</v>
      </c>
      <c r="H7" s="16">
        <v>43953</v>
      </c>
      <c r="I7" s="25">
        <v>0.1</v>
      </c>
      <c r="J7" s="16">
        <v>44166</v>
      </c>
      <c r="K7" s="16" t="s">
        <v>18</v>
      </c>
      <c r="L7" s="16" t="s">
        <v>19</v>
      </c>
    </row>
    <row r="8" s="6" customFormat="true" ht="67" customHeight="true" spans="1:12">
      <c r="A8" s="12">
        <v>5</v>
      </c>
      <c r="B8" s="12"/>
      <c r="C8" s="12"/>
      <c r="D8" s="12"/>
      <c r="E8" s="12" t="s">
        <v>27</v>
      </c>
      <c r="F8" s="16" t="s">
        <v>28</v>
      </c>
      <c r="G8" s="12">
        <v>105</v>
      </c>
      <c r="H8" s="16">
        <v>43953</v>
      </c>
      <c r="I8" s="25">
        <v>0.1</v>
      </c>
      <c r="J8" s="16">
        <v>44166</v>
      </c>
      <c r="K8" s="16" t="s">
        <v>18</v>
      </c>
      <c r="L8" s="16" t="s">
        <v>19</v>
      </c>
    </row>
    <row r="9" s="6" customFormat="true" ht="31" customHeight="true" spans="1:12">
      <c r="A9" s="12">
        <v>6</v>
      </c>
      <c r="B9" s="12"/>
      <c r="C9" s="12"/>
      <c r="D9" s="12"/>
      <c r="E9" s="12" t="s">
        <v>29</v>
      </c>
      <c r="F9" s="12" t="s">
        <v>30</v>
      </c>
      <c r="G9" s="12">
        <v>19.56</v>
      </c>
      <c r="H9" s="16">
        <v>43953</v>
      </c>
      <c r="I9" s="25">
        <v>0.1</v>
      </c>
      <c r="J9" s="16">
        <v>44166</v>
      </c>
      <c r="K9" s="16" t="s">
        <v>18</v>
      </c>
      <c r="L9" s="16" t="s">
        <v>31</v>
      </c>
    </row>
    <row r="10" s="6" customFormat="true" ht="53" customHeight="true" spans="1:12">
      <c r="A10" s="12">
        <v>7</v>
      </c>
      <c r="B10" s="12"/>
      <c r="C10" s="12"/>
      <c r="D10" s="12"/>
      <c r="E10" s="12" t="s">
        <v>32</v>
      </c>
      <c r="F10" s="12" t="s">
        <v>33</v>
      </c>
      <c r="G10" s="12">
        <f>1816+141</f>
        <v>1957</v>
      </c>
      <c r="H10" s="16">
        <v>43922</v>
      </c>
      <c r="I10" s="25">
        <v>0.95</v>
      </c>
      <c r="J10" s="16">
        <v>44105</v>
      </c>
      <c r="K10" s="16" t="s">
        <v>18</v>
      </c>
      <c r="L10" s="16" t="s">
        <v>19</v>
      </c>
    </row>
    <row r="11" s="6" customFormat="true" ht="104" customHeight="true" spans="1:12">
      <c r="A11" s="12">
        <v>8</v>
      </c>
      <c r="B11" s="12"/>
      <c r="C11" s="12"/>
      <c r="D11" s="12"/>
      <c r="E11" s="12" t="s">
        <v>34</v>
      </c>
      <c r="F11" s="12" t="s">
        <v>35</v>
      </c>
      <c r="G11" s="12">
        <v>320</v>
      </c>
      <c r="H11" s="16">
        <v>43922</v>
      </c>
      <c r="I11" s="25">
        <v>0.85</v>
      </c>
      <c r="J11" s="16">
        <v>44136</v>
      </c>
      <c r="K11" s="16" t="s">
        <v>36</v>
      </c>
      <c r="L11" s="16" t="s">
        <v>19</v>
      </c>
    </row>
    <row r="12" s="6" customFormat="true" ht="49" customHeight="true" spans="1:12">
      <c r="A12" s="12">
        <v>9</v>
      </c>
      <c r="B12" s="12"/>
      <c r="C12" s="12"/>
      <c r="D12" s="12"/>
      <c r="E12" s="12" t="s">
        <v>37</v>
      </c>
      <c r="F12" s="12" t="s">
        <v>38</v>
      </c>
      <c r="G12" s="12">
        <v>58</v>
      </c>
      <c r="H12" s="16">
        <v>43922</v>
      </c>
      <c r="I12" s="25">
        <v>0.6</v>
      </c>
      <c r="J12" s="16">
        <v>44136</v>
      </c>
      <c r="K12" s="16" t="s">
        <v>36</v>
      </c>
      <c r="L12" s="16" t="s">
        <v>19</v>
      </c>
    </row>
    <row r="13" s="6" customFormat="true" ht="44" customHeight="true" spans="1:12">
      <c r="A13" s="12">
        <v>10</v>
      </c>
      <c r="B13" s="12"/>
      <c r="C13" s="12"/>
      <c r="D13" s="12"/>
      <c r="E13" s="12" t="s">
        <v>39</v>
      </c>
      <c r="F13" s="12" t="s">
        <v>40</v>
      </c>
      <c r="G13" s="12">
        <v>190</v>
      </c>
      <c r="H13" s="16">
        <v>43922</v>
      </c>
      <c r="I13" s="25">
        <v>0.95</v>
      </c>
      <c r="J13" s="16">
        <v>44136</v>
      </c>
      <c r="K13" s="16" t="s">
        <v>18</v>
      </c>
      <c r="L13" s="16" t="s">
        <v>19</v>
      </c>
    </row>
    <row r="14" s="6" customFormat="true" ht="65" customHeight="true" spans="1:12">
      <c r="A14" s="12">
        <v>11</v>
      </c>
      <c r="B14" s="12"/>
      <c r="C14" s="12"/>
      <c r="D14" s="12"/>
      <c r="E14" s="12" t="s">
        <v>41</v>
      </c>
      <c r="F14" s="12" t="s">
        <v>42</v>
      </c>
      <c r="G14" s="12">
        <f>5158+153.6</f>
        <v>5311.6</v>
      </c>
      <c r="H14" s="16">
        <v>43922</v>
      </c>
      <c r="I14" s="25" t="s">
        <v>17</v>
      </c>
      <c r="J14" s="16">
        <v>44166</v>
      </c>
      <c r="K14" s="16" t="s">
        <v>43</v>
      </c>
      <c r="L14" s="16" t="s">
        <v>19</v>
      </c>
    </row>
    <row r="15" s="6" customFormat="true" ht="60" customHeight="true" spans="1:12">
      <c r="A15" s="12">
        <v>12</v>
      </c>
      <c r="B15" s="12"/>
      <c r="C15" s="12"/>
      <c r="D15" s="12"/>
      <c r="E15" s="17" t="s">
        <v>44</v>
      </c>
      <c r="F15" s="18" t="s">
        <v>45</v>
      </c>
      <c r="G15" s="12">
        <v>46.4</v>
      </c>
      <c r="H15" s="16">
        <v>43922</v>
      </c>
      <c r="I15" s="25">
        <v>0.9</v>
      </c>
      <c r="J15" s="16">
        <v>44166</v>
      </c>
      <c r="K15" s="16" t="s">
        <v>36</v>
      </c>
      <c r="L15" s="16" t="s">
        <v>19</v>
      </c>
    </row>
    <row r="16" s="7" customFormat="true" ht="60" customHeight="true" spans="1:12">
      <c r="A16" s="12">
        <v>13</v>
      </c>
      <c r="B16" s="12"/>
      <c r="C16" s="12"/>
      <c r="D16" s="12"/>
      <c r="E16" s="13" t="s">
        <v>46</v>
      </c>
      <c r="F16" s="13" t="s">
        <v>47</v>
      </c>
      <c r="G16" s="14">
        <v>395</v>
      </c>
      <c r="H16" s="16">
        <v>43922</v>
      </c>
      <c r="I16" s="25">
        <v>0.9</v>
      </c>
      <c r="J16" s="16">
        <v>44166</v>
      </c>
      <c r="K16" s="16" t="s">
        <v>48</v>
      </c>
      <c r="L16" s="16" t="s">
        <v>49</v>
      </c>
    </row>
    <row r="17" s="7" customFormat="true" ht="31" customHeight="true" spans="1:12">
      <c r="A17" s="12">
        <v>14</v>
      </c>
      <c r="B17" s="12"/>
      <c r="C17" s="12"/>
      <c r="D17" s="12"/>
      <c r="E17" s="13" t="s">
        <v>50</v>
      </c>
      <c r="F17" s="13" t="s">
        <v>51</v>
      </c>
      <c r="G17" s="14">
        <v>282</v>
      </c>
      <c r="H17" s="16">
        <v>43922</v>
      </c>
      <c r="I17" s="25">
        <v>0.95</v>
      </c>
      <c r="J17" s="16">
        <v>44166</v>
      </c>
      <c r="K17" s="16" t="s">
        <v>48</v>
      </c>
      <c r="L17" s="16" t="s">
        <v>49</v>
      </c>
    </row>
    <row r="18" s="7" customFormat="true" ht="31" customHeight="true" spans="1:12">
      <c r="A18" s="12">
        <v>15</v>
      </c>
      <c r="B18" s="12"/>
      <c r="C18" s="12"/>
      <c r="D18" s="12"/>
      <c r="E18" s="13" t="s">
        <v>52</v>
      </c>
      <c r="F18" s="13" t="s">
        <v>53</v>
      </c>
      <c r="G18" s="14">
        <v>494</v>
      </c>
      <c r="H18" s="16">
        <v>43922</v>
      </c>
      <c r="I18" s="25">
        <v>0.9</v>
      </c>
      <c r="J18" s="16">
        <v>44166</v>
      </c>
      <c r="K18" s="16" t="s">
        <v>48</v>
      </c>
      <c r="L18" s="16" t="s">
        <v>49</v>
      </c>
    </row>
    <row r="19" s="7" customFormat="true" ht="173" customHeight="true" spans="1:12">
      <c r="A19" s="12">
        <v>16</v>
      </c>
      <c r="B19" s="12"/>
      <c r="C19" s="12"/>
      <c r="D19" s="12"/>
      <c r="E19" s="13" t="s">
        <v>54</v>
      </c>
      <c r="F19" s="13" t="s">
        <v>55</v>
      </c>
      <c r="G19" s="14">
        <v>450</v>
      </c>
      <c r="H19" s="16">
        <v>43922</v>
      </c>
      <c r="I19" s="25">
        <v>0.95</v>
      </c>
      <c r="J19" s="16">
        <v>44166</v>
      </c>
      <c r="K19" s="16" t="s">
        <v>56</v>
      </c>
      <c r="L19" s="16" t="s">
        <v>57</v>
      </c>
    </row>
    <row r="20" ht="58" customHeight="true" spans="1:12">
      <c r="A20" s="12">
        <v>17</v>
      </c>
      <c r="B20" s="13" t="s">
        <v>58</v>
      </c>
      <c r="C20" s="13" t="s">
        <v>59</v>
      </c>
      <c r="D20" s="14">
        <v>230</v>
      </c>
      <c r="E20" s="13" t="s">
        <v>60</v>
      </c>
      <c r="F20" s="13" t="s">
        <v>61</v>
      </c>
      <c r="G20" s="14">
        <v>230</v>
      </c>
      <c r="H20" s="19">
        <v>43922</v>
      </c>
      <c r="I20" s="25">
        <v>0.9</v>
      </c>
      <c r="J20" s="16">
        <v>44166</v>
      </c>
      <c r="K20" s="16" t="s">
        <v>36</v>
      </c>
      <c r="L20" s="16" t="s">
        <v>19</v>
      </c>
    </row>
    <row r="21" ht="58" customHeight="true" spans="1:12">
      <c r="A21" s="12">
        <v>18</v>
      </c>
      <c r="B21" s="13" t="s">
        <v>62</v>
      </c>
      <c r="C21" s="13" t="s">
        <v>63</v>
      </c>
      <c r="D21" s="14">
        <v>3000</v>
      </c>
      <c r="E21" s="13" t="s">
        <v>64</v>
      </c>
      <c r="F21" s="13" t="s">
        <v>65</v>
      </c>
      <c r="G21" s="14">
        <v>3000</v>
      </c>
      <c r="H21" s="19">
        <v>43862</v>
      </c>
      <c r="I21" s="25">
        <v>0.95</v>
      </c>
      <c r="J21" s="16">
        <v>44105</v>
      </c>
      <c r="K21" s="16" t="s">
        <v>36</v>
      </c>
      <c r="L21" s="14" t="s">
        <v>66</v>
      </c>
    </row>
    <row r="22" ht="58" customHeight="true" spans="1:12">
      <c r="A22" s="12"/>
      <c r="B22" s="13"/>
      <c r="C22" s="13"/>
      <c r="D22" s="14">
        <v>52</v>
      </c>
      <c r="E22" s="17" t="s">
        <v>44</v>
      </c>
      <c r="F22" s="18" t="s">
        <v>45</v>
      </c>
      <c r="G22" s="14">
        <v>52</v>
      </c>
      <c r="H22" s="19">
        <v>43922</v>
      </c>
      <c r="I22" s="25">
        <v>0.9</v>
      </c>
      <c r="J22" s="16">
        <v>44167</v>
      </c>
      <c r="K22" s="16" t="s">
        <v>36</v>
      </c>
      <c r="L22" s="16" t="s">
        <v>19</v>
      </c>
    </row>
    <row r="23" ht="58" customHeight="true" spans="1:12">
      <c r="A23" s="12">
        <v>19</v>
      </c>
      <c r="B23" s="13" t="s">
        <v>67</v>
      </c>
      <c r="C23" s="13" t="s">
        <v>68</v>
      </c>
      <c r="D23" s="14">
        <v>24</v>
      </c>
      <c r="E23" s="13" t="s">
        <v>69</v>
      </c>
      <c r="F23" s="13" t="s">
        <v>70</v>
      </c>
      <c r="G23" s="14">
        <v>24</v>
      </c>
      <c r="H23" s="19">
        <v>43922</v>
      </c>
      <c r="I23" s="25" t="s">
        <v>17</v>
      </c>
      <c r="J23" s="16">
        <v>44168</v>
      </c>
      <c r="K23" s="16" t="s">
        <v>36</v>
      </c>
      <c r="L23" s="16" t="s">
        <v>19</v>
      </c>
    </row>
    <row r="24" ht="58" customHeight="true" spans="1:12">
      <c r="A24" s="12">
        <v>20</v>
      </c>
      <c r="B24" s="13" t="s">
        <v>71</v>
      </c>
      <c r="C24" s="13" t="s">
        <v>72</v>
      </c>
      <c r="D24" s="14">
        <v>6834.24</v>
      </c>
      <c r="E24" s="14" t="s">
        <v>73</v>
      </c>
      <c r="F24" s="14" t="s">
        <v>74</v>
      </c>
      <c r="G24" s="14">
        <v>6834.24</v>
      </c>
      <c r="H24" s="19">
        <v>43922</v>
      </c>
      <c r="I24" s="25" t="s">
        <v>17</v>
      </c>
      <c r="J24" s="16">
        <v>44169</v>
      </c>
      <c r="K24" s="16" t="s">
        <v>36</v>
      </c>
      <c r="L24" s="14" t="s">
        <v>66</v>
      </c>
    </row>
    <row r="25" ht="58" customHeight="true" spans="1:12">
      <c r="A25" s="12">
        <v>21</v>
      </c>
      <c r="B25" s="13" t="s">
        <v>75</v>
      </c>
      <c r="C25" s="13" t="s">
        <v>76</v>
      </c>
      <c r="D25" s="14">
        <v>1631</v>
      </c>
      <c r="E25" s="13" t="s">
        <v>77</v>
      </c>
      <c r="F25" s="13" t="s">
        <v>78</v>
      </c>
      <c r="G25" s="14">
        <v>220</v>
      </c>
      <c r="H25" s="19">
        <v>43923</v>
      </c>
      <c r="I25" s="25">
        <v>0.95</v>
      </c>
      <c r="J25" s="16">
        <v>44171</v>
      </c>
      <c r="K25" s="16" t="s">
        <v>79</v>
      </c>
      <c r="L25" s="16" t="s">
        <v>57</v>
      </c>
    </row>
    <row r="26" ht="58" customHeight="true" spans="1:12">
      <c r="A26" s="12"/>
      <c r="B26" s="13"/>
      <c r="C26" s="13"/>
      <c r="D26" s="14"/>
      <c r="E26" s="13" t="s">
        <v>60</v>
      </c>
      <c r="F26" s="13" t="s">
        <v>61</v>
      </c>
      <c r="G26" s="14">
        <v>71</v>
      </c>
      <c r="H26" s="19">
        <v>43922</v>
      </c>
      <c r="I26" s="25">
        <v>0.1</v>
      </c>
      <c r="J26" s="16">
        <v>44171</v>
      </c>
      <c r="K26" s="16" t="s">
        <v>80</v>
      </c>
      <c r="L26" s="16" t="s">
        <v>19</v>
      </c>
    </row>
    <row r="27" ht="58" customHeight="true" spans="1:12">
      <c r="A27" s="12">
        <v>22</v>
      </c>
      <c r="B27" s="13"/>
      <c r="C27" s="13"/>
      <c r="D27" s="14"/>
      <c r="E27" s="13" t="s">
        <v>81</v>
      </c>
      <c r="F27" s="13" t="s">
        <v>82</v>
      </c>
      <c r="G27" s="14">
        <v>720</v>
      </c>
      <c r="H27" s="19">
        <v>43922</v>
      </c>
      <c r="I27" s="25">
        <v>0.3</v>
      </c>
      <c r="J27" s="16">
        <v>44171</v>
      </c>
      <c r="K27" s="16" t="s">
        <v>80</v>
      </c>
      <c r="L27" s="16" t="s">
        <v>19</v>
      </c>
    </row>
    <row r="28" ht="87" customHeight="true" spans="1:12">
      <c r="A28" s="12">
        <v>23</v>
      </c>
      <c r="B28" s="13"/>
      <c r="C28" s="13"/>
      <c r="D28" s="14"/>
      <c r="E28" s="13" t="s">
        <v>83</v>
      </c>
      <c r="F28" s="13" t="s">
        <v>84</v>
      </c>
      <c r="G28" s="14">
        <v>100</v>
      </c>
      <c r="H28" s="19">
        <v>44044</v>
      </c>
      <c r="I28" s="25">
        <v>0.35</v>
      </c>
      <c r="J28" s="16">
        <v>44383</v>
      </c>
      <c r="K28" s="16" t="s">
        <v>80</v>
      </c>
      <c r="L28" s="16" t="s">
        <v>19</v>
      </c>
    </row>
    <row r="29" ht="58" customHeight="true" spans="1:12">
      <c r="A29" s="12">
        <v>24</v>
      </c>
      <c r="B29" s="13"/>
      <c r="C29" s="13"/>
      <c r="D29" s="14"/>
      <c r="E29" s="13" t="s">
        <v>85</v>
      </c>
      <c r="F29" s="17" t="s">
        <v>86</v>
      </c>
      <c r="G29" s="14">
        <v>30</v>
      </c>
      <c r="H29" s="19">
        <v>43952</v>
      </c>
      <c r="I29" s="25" t="s">
        <v>17</v>
      </c>
      <c r="J29" s="16">
        <v>44171</v>
      </c>
      <c r="K29" s="16" t="s">
        <v>80</v>
      </c>
      <c r="L29" s="16" t="s">
        <v>19</v>
      </c>
    </row>
    <row r="30" ht="58" customHeight="true" spans="1:12">
      <c r="A30" s="12">
        <v>25</v>
      </c>
      <c r="B30" s="13"/>
      <c r="C30" s="13"/>
      <c r="D30" s="14"/>
      <c r="E30" s="13" t="s">
        <v>87</v>
      </c>
      <c r="F30" s="17" t="s">
        <v>88</v>
      </c>
      <c r="G30" s="14">
        <v>30</v>
      </c>
      <c r="H30" s="19">
        <v>43952</v>
      </c>
      <c r="I30" s="25">
        <v>0.1</v>
      </c>
      <c r="J30" s="16">
        <v>44171</v>
      </c>
      <c r="K30" s="16" t="s">
        <v>80</v>
      </c>
      <c r="L30" s="16" t="s">
        <v>19</v>
      </c>
    </row>
    <row r="31" ht="58" customHeight="true" spans="1:12">
      <c r="A31" s="12">
        <v>26</v>
      </c>
      <c r="B31" s="13"/>
      <c r="C31" s="13"/>
      <c r="D31" s="14"/>
      <c r="E31" s="13" t="s">
        <v>89</v>
      </c>
      <c r="F31" s="13" t="s">
        <v>90</v>
      </c>
      <c r="G31" s="14">
        <v>20</v>
      </c>
      <c r="H31" s="19">
        <v>43952</v>
      </c>
      <c r="I31" s="25">
        <v>0.95</v>
      </c>
      <c r="J31" s="16">
        <v>44171</v>
      </c>
      <c r="K31" s="16" t="s">
        <v>80</v>
      </c>
      <c r="L31" s="16" t="s">
        <v>19</v>
      </c>
    </row>
    <row r="32" ht="58" customHeight="true" spans="1:12">
      <c r="A32" s="12">
        <v>27</v>
      </c>
      <c r="B32" s="13"/>
      <c r="C32" s="13"/>
      <c r="D32" s="14"/>
      <c r="E32" s="13" t="s">
        <v>91</v>
      </c>
      <c r="F32" s="13" t="s">
        <v>92</v>
      </c>
      <c r="G32" s="14">
        <v>420</v>
      </c>
      <c r="H32" s="19">
        <v>43952</v>
      </c>
      <c r="I32" s="25">
        <v>0.8</v>
      </c>
      <c r="J32" s="16">
        <v>44171</v>
      </c>
      <c r="K32" s="16" t="s">
        <v>80</v>
      </c>
      <c r="L32" s="16" t="s">
        <v>19</v>
      </c>
    </row>
    <row r="33" ht="58" customHeight="true" spans="1:12">
      <c r="A33" s="12"/>
      <c r="B33" s="13" t="s">
        <v>93</v>
      </c>
      <c r="C33" s="13" t="s">
        <v>94</v>
      </c>
      <c r="D33" s="14">
        <v>338</v>
      </c>
      <c r="E33" s="17" t="s">
        <v>44</v>
      </c>
      <c r="F33" s="20" t="s">
        <v>95</v>
      </c>
      <c r="G33" s="21">
        <v>230</v>
      </c>
      <c r="H33" s="22">
        <v>44013</v>
      </c>
      <c r="I33" s="25" t="s">
        <v>17</v>
      </c>
      <c r="J33" s="22">
        <v>44166</v>
      </c>
      <c r="K33" s="16" t="s">
        <v>36</v>
      </c>
      <c r="L33" s="26" t="s">
        <v>96</v>
      </c>
    </row>
    <row r="34" ht="58" customHeight="true" spans="1:12">
      <c r="A34" s="12">
        <v>29</v>
      </c>
      <c r="B34" s="13"/>
      <c r="C34" s="13"/>
      <c r="D34" s="14"/>
      <c r="E34" s="17" t="s">
        <v>97</v>
      </c>
      <c r="F34" s="20" t="s">
        <v>98</v>
      </c>
      <c r="G34" s="21">
        <v>34</v>
      </c>
      <c r="H34" s="22">
        <v>44014</v>
      </c>
      <c r="I34" s="25" t="s">
        <v>17</v>
      </c>
      <c r="J34" s="22">
        <v>44167</v>
      </c>
      <c r="K34" s="16" t="s">
        <v>36</v>
      </c>
      <c r="L34" s="26" t="s">
        <v>96</v>
      </c>
    </row>
    <row r="35" ht="58" customHeight="true" spans="1:12">
      <c r="A35" s="12">
        <v>30</v>
      </c>
      <c r="B35" s="13"/>
      <c r="C35" s="13"/>
      <c r="D35" s="14"/>
      <c r="E35" s="17" t="s">
        <v>99</v>
      </c>
      <c r="F35" s="20" t="s">
        <v>100</v>
      </c>
      <c r="G35" s="21">
        <v>74</v>
      </c>
      <c r="H35" s="22">
        <v>44015</v>
      </c>
      <c r="I35" s="25" t="s">
        <v>17</v>
      </c>
      <c r="J35" s="22">
        <v>44168</v>
      </c>
      <c r="K35" s="16" t="s">
        <v>36</v>
      </c>
      <c r="L35" s="26" t="s">
        <v>96</v>
      </c>
    </row>
    <row r="36" ht="44" customHeight="true" spans="1:12">
      <c r="A36" s="15"/>
      <c r="B36" s="15"/>
      <c r="C36" s="15"/>
      <c r="D36" s="15"/>
      <c r="E36" s="15"/>
      <c r="F36" s="15"/>
      <c r="G36" s="15"/>
      <c r="H36" s="15"/>
      <c r="I36" s="27"/>
      <c r="J36" s="15"/>
      <c r="K36" s="15"/>
      <c r="L36" s="15"/>
    </row>
  </sheetData>
  <autoFilter ref="A3:L36">
    <extLst/>
  </autoFilter>
  <mergeCells count="24">
    <mergeCell ref="A1:L1"/>
    <mergeCell ref="A2:A3"/>
    <mergeCell ref="B2:B3"/>
    <mergeCell ref="B4:B19"/>
    <mergeCell ref="B21:B22"/>
    <mergeCell ref="B25:B32"/>
    <mergeCell ref="B33:B35"/>
    <mergeCell ref="C2:C3"/>
    <mergeCell ref="C4:C19"/>
    <mergeCell ref="C21:C22"/>
    <mergeCell ref="C25:C32"/>
    <mergeCell ref="C33:C35"/>
    <mergeCell ref="D2:D3"/>
    <mergeCell ref="D4:D19"/>
    <mergeCell ref="D25:D32"/>
    <mergeCell ref="D33:D35"/>
    <mergeCell ref="E2:E3"/>
    <mergeCell ref="F2:F3"/>
    <mergeCell ref="G2:G3"/>
    <mergeCell ref="H2:H3"/>
    <mergeCell ref="I2:I3"/>
    <mergeCell ref="J2:J3"/>
    <mergeCell ref="K2:K3"/>
    <mergeCell ref="L2:L3"/>
  </mergeCells>
  <printOptions horizontalCentered="true"/>
  <pageMargins left="0.0388888888888889" right="0.156944444444444" top="0.60625" bottom="0.60625" header="0" footer="0"/>
  <pageSetup paperSize="9" scale="4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6" sqref="E6"/>
    </sheetView>
  </sheetViews>
  <sheetFormatPr defaultColWidth="18.125" defaultRowHeight="52" customHeight="true" outlineLevelCol="7"/>
  <cols>
    <col min="1" max="1" width="5.375" customWidth="true"/>
    <col min="2" max="2" width="18.125" customWidth="true"/>
    <col min="3" max="3" width="23.625" customWidth="true"/>
    <col min="4" max="4" width="14.875" customWidth="true"/>
    <col min="5" max="5" width="17" customWidth="true"/>
    <col min="6" max="6" width="23.375" customWidth="true"/>
    <col min="7" max="7" width="15.125" customWidth="true"/>
    <col min="8" max="8" width="12.875" customWidth="true"/>
    <col min="9" max="16384" width="18.125" customWidth="true"/>
  </cols>
  <sheetData>
    <row r="1" customHeight="true" spans="1:8">
      <c r="A1" s="2" t="s">
        <v>101</v>
      </c>
      <c r="B1" s="2"/>
      <c r="C1" s="2"/>
      <c r="D1" s="2"/>
      <c r="E1" s="2"/>
      <c r="F1" s="2"/>
      <c r="G1" s="2"/>
      <c r="H1" s="2"/>
    </row>
    <row r="2" ht="34" customHeight="true" spans="1:5">
      <c r="A2" t="s">
        <v>102</v>
      </c>
      <c r="E2" t="s">
        <v>103</v>
      </c>
    </row>
    <row r="3" s="1" customFormat="true" customHeight="true" spans="1:8">
      <c r="A3" s="3" t="s">
        <v>104</v>
      </c>
      <c r="B3" s="3" t="s">
        <v>5</v>
      </c>
      <c r="C3" s="3" t="s">
        <v>6</v>
      </c>
      <c r="D3" s="3" t="s">
        <v>7</v>
      </c>
      <c r="E3" s="3" t="s">
        <v>105</v>
      </c>
      <c r="F3" s="3" t="s">
        <v>106</v>
      </c>
      <c r="G3" s="3" t="s">
        <v>10</v>
      </c>
      <c r="H3" s="3" t="s">
        <v>107</v>
      </c>
    </row>
    <row r="4" ht="48" customHeight="true" spans="1:8">
      <c r="A4" s="4"/>
      <c r="B4" s="4"/>
      <c r="C4" s="4"/>
      <c r="D4" s="4"/>
      <c r="E4" s="4"/>
      <c r="F4" s="4"/>
      <c r="G4" s="4"/>
      <c r="H4" s="4"/>
    </row>
    <row r="5" ht="48" customHeight="true" spans="1:8">
      <c r="A5" s="4"/>
      <c r="B5" s="4"/>
      <c r="C5" s="4"/>
      <c r="D5" s="4"/>
      <c r="E5" s="4">
        <v>0</v>
      </c>
      <c r="F5" s="4"/>
      <c r="G5" s="4"/>
      <c r="H5" s="4"/>
    </row>
    <row r="6" ht="48" customHeight="true" spans="1:8">
      <c r="A6" s="4"/>
      <c r="B6" s="4"/>
      <c r="C6" s="4"/>
      <c r="D6" s="4"/>
      <c r="E6" s="4"/>
      <c r="F6" s="4"/>
      <c r="G6" s="4"/>
      <c r="H6" s="4"/>
    </row>
    <row r="7" ht="48" customHeight="true" spans="1:8">
      <c r="A7" s="4"/>
      <c r="B7" s="4"/>
      <c r="C7" s="4"/>
      <c r="D7" s="4"/>
      <c r="E7" s="4"/>
      <c r="F7" s="4"/>
      <c r="G7" s="4"/>
      <c r="H7" s="4"/>
    </row>
    <row r="8" ht="48" customHeight="true" spans="1:8">
      <c r="A8" s="4"/>
      <c r="B8" s="4"/>
      <c r="C8" s="4"/>
      <c r="D8" s="4"/>
      <c r="E8" s="4"/>
      <c r="F8" s="4"/>
      <c r="G8" s="4"/>
      <c r="H8" s="4"/>
    </row>
    <row r="9" ht="48" customHeight="true" spans="1:8">
      <c r="A9" s="4"/>
      <c r="B9" s="4"/>
      <c r="C9" s="4"/>
      <c r="D9" s="4"/>
      <c r="E9" s="4"/>
      <c r="F9" s="4"/>
      <c r="G9" s="4"/>
      <c r="H9" s="4"/>
    </row>
  </sheetData>
  <mergeCells count="1">
    <mergeCell ref="A1:H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2020-03-12T15:18:00Z</dcterms:created>
  <dcterms:modified xsi:type="dcterms:W3CDTF">2022-12-11T15:53:24Z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