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4"/>
  </bookViews>
  <sheets>
    <sheet name="封面 " sheetId="1" r:id="rId1"/>
    <sheet name="目录" sheetId="2" r:id="rId2"/>
    <sheet name="表1" sheetId="3" r:id="rId3"/>
    <sheet name="表2" sheetId="4" r:id="rId4"/>
    <sheet name="表3" sheetId="5" r:id="rId5"/>
    <sheet name="表4 " sheetId="6" r:id="rId6"/>
    <sheet name="表5" sheetId="7" r:id="rId7"/>
  </sheets>
  <definedNames/>
  <calcPr fullCalcOnLoad="1"/>
</workbook>
</file>

<file path=xl/sharedStrings.xml><?xml version="1.0" encoding="utf-8"?>
<sst xmlns="http://schemas.openxmlformats.org/spreadsheetml/2006/main" count="184" uniqueCount="138">
  <si>
    <t xml:space="preserve"> </t>
  </si>
  <si>
    <t>囊谦县</t>
  </si>
  <si>
    <t>2023年1-10月份预算执行情况表</t>
  </si>
  <si>
    <t>囊谦县财政局</t>
  </si>
  <si>
    <t>二○二三年十一月</t>
  </si>
  <si>
    <t>目        录</t>
  </si>
  <si>
    <t xml:space="preserve">       </t>
  </si>
  <si>
    <t>表一   2023年1-10月份财政收入预算执行情况表………………………………………1</t>
  </si>
  <si>
    <t>表二   2023年1-10月份财政支出预算执行情况表………………………………………2</t>
  </si>
  <si>
    <t>表三   2023年1-10月份政府性基金收支预算执行情况表………………………………3</t>
  </si>
  <si>
    <t>表四   2023年1-10月份国有资本经营预算收支执行情况表……………………………4</t>
  </si>
  <si>
    <t>表五   2023年1-10月份社保基金预算收支执行情况表…………………………………5</t>
  </si>
  <si>
    <t>表一：</t>
  </si>
  <si>
    <t xml:space="preserve">2023年1-10月份一般公共预算收入预算执行情况表
</t>
  </si>
  <si>
    <t xml:space="preserve">                                                                 单位：万元</t>
  </si>
  <si>
    <t xml:space="preserve"> 项      目</t>
  </si>
  <si>
    <t>备注</t>
  </si>
  <si>
    <t>预算数</t>
  </si>
  <si>
    <t>累计完成</t>
  </si>
  <si>
    <t>完成年初预算%</t>
  </si>
  <si>
    <t>比上年增长%</t>
  </si>
  <si>
    <t>上年数</t>
  </si>
  <si>
    <t>合计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</si>
  <si>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</si>
  <si>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</si>
  <si>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</si>
  <si>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</si>
  <si>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</si>
  <si>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</si>
  <si>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</si>
  <si>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</si>
  <si>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</si>
  <si>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</si>
  <si>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 xml:space="preserve"> - </t>
  </si>
  <si>
    <t>车船税</t>
  </si>
  <si>
    <t>耕地占用税</t>
  </si>
  <si>
    <t>契 税</t>
  </si>
  <si>
    <t>环境保护税</t>
  </si>
  <si>
    <t>其他税收收入</t>
  </si>
  <si>
    <t>二、非税收入</t>
  </si>
  <si>
    <t>专项收入</t>
  </si>
  <si>
    <t>其中：教育费附加</t>
  </si>
  <si>
    <t xml:space="preserve">     地方教育费附加</t>
  </si>
  <si>
    <t>行政事业性收费收入</t>
  </si>
  <si>
    <t>罚没收入</t>
  </si>
  <si>
    <t>其中：交通罚没收入</t>
  </si>
  <si>
    <t>国有资源（资产）有偿使用收入</t>
  </si>
  <si>
    <t>其中：利息收入</t>
  </si>
  <si>
    <t>捐赠收入</t>
  </si>
  <si>
    <t>政府住房基金收入</t>
  </si>
  <si>
    <t>其他收入</t>
  </si>
  <si>
    <t>表二：</t>
  </si>
  <si>
    <t>2023年1-10月份一般公共预算支出执行情况表</t>
  </si>
  <si>
    <t xml:space="preserve">                                                               单位：万元</t>
  </si>
  <si>
    <t xml:space="preserve">项      目 </t>
  </si>
  <si>
    <t>备 注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</si>
  <si>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</si>
  <si>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</si>
  <si>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</si>
  <si>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</si>
  <si>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</si>
  <si>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</si>
  <si>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</si>
  <si>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</si>
  <si>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</si>
  <si>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</si>
  <si>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</si>
  <si>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</si>
  <si>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</si>
  <si>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</si>
  <si>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</si>
  <si>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</si>
  <si>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</si>
  <si>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</si>
  <si>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</si>
  <si>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</si>
  <si>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预备费</t>
  </si>
  <si>
    <t>债务付息支出</t>
  </si>
  <si>
    <t>灾害防治及应急管理支出</t>
  </si>
  <si>
    <t>其他支出</t>
  </si>
  <si>
    <t>表三：</t>
  </si>
  <si>
    <t xml:space="preserve">2023年1-10政府性基金预算收支执行情况表
</t>
  </si>
  <si>
    <t>单位：万元</t>
  </si>
  <si>
    <t>项      目</t>
  </si>
  <si>
    <t>备  注</t>
  </si>
  <si>
    <t>收入合计</t>
  </si>
  <si>
    <t>农网还贷资金收入</t>
  </si>
  <si>
    <t>港口建设费收入</t>
  </si>
  <si>
    <t>国家电影事业发展专项资金收入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</si>
  <si>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</si>
  <si>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</si>
  <si>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</si>
  <si>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</si>
  <si>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</si>
  <si>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</si>
  <si>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</si>
  <si>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</si>
  <si>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</si>
  <si>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</si>
  <si>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其他政府性基金收入</t>
  </si>
  <si>
    <t>专项债券对应项目专项收入</t>
  </si>
  <si>
    <t>支出合计</t>
  </si>
  <si>
    <t>文化体育与传媒支出</t>
  </si>
  <si>
    <t>债务还本支出</t>
  </si>
  <si>
    <t>债务发行费用支出</t>
  </si>
  <si>
    <t>表四：</t>
  </si>
  <si>
    <t>2023年1-10月份国有资本</t>
  </si>
  <si>
    <t>经营预算收支执行情况表</t>
  </si>
  <si>
    <t>项           目</t>
  </si>
  <si>
    <t>备    注</t>
  </si>
  <si>
    <t>利润收入</t>
  </si>
  <si>
    <t>股利、股息收入</t>
  </si>
  <si>
    <t>产权转让收入</t>
  </si>
  <si>
    <t>清算收入</t>
  </si>
  <si>
    <t>其他国有资本经营收入</t>
  </si>
  <si>
    <t xml:space="preserve">解决历史遗留问题及改革成本支出 </t>
  </si>
  <si>
    <t>国有企业资本金注入支出</t>
  </si>
  <si>
    <t>国有企业政策性补贴支出</t>
  </si>
  <si>
    <t xml:space="preserve">金融国有资本经营预算支出 </t>
  </si>
  <si>
    <t xml:space="preserve">其他国有资本经营预算支出 </t>
  </si>
  <si>
    <t>表五：</t>
  </si>
  <si>
    <t>2023年1-10月囊谦县社会保险基金预算收支执行情况表</t>
  </si>
  <si>
    <t xml:space="preserve">                             单位：万元</t>
  </si>
  <si>
    <t>项         目</t>
  </si>
  <si>
    <t>企业职工基本养老保险基金收入</t>
  </si>
  <si>
    <t>城乡居民基本养老保险基金收入</t>
  </si>
  <si>
    <t>机关事业单位基本养老保险基金收入</t>
  </si>
  <si>
    <r>
      <t>城镇职工基本医疗保险基金收入(包括生育保险基金收入</t>
    </r>
    <r>
      <rPr>
        <sz val="11"/>
        <rFont val="宋体"/>
        <family val="0"/>
      </rPr>
      <t>)</t>
    </r>
  </si>
  <si>
    <t>城乡居民基本医疗保险基金收入</t>
  </si>
  <si>
    <t>工伤保险基金收入（今年开始省级统筹）</t>
  </si>
  <si>
    <t>失业保险基金收入</t>
  </si>
  <si>
    <t>企业职工基本养老保险基金支出</t>
  </si>
  <si>
    <t>城乡居民基本养老保险基金支出</t>
  </si>
  <si>
    <t>机关事业单位基本养老保险基金支出</t>
  </si>
  <si>
    <t>城镇职工基本医疗保险基金支出（包括生育保险基金支出）</t>
  </si>
  <si>
    <t>城乡居民基本医疗保险基金支出</t>
  </si>
  <si>
    <t>工伤保险基金支出（今年开始省级统筹）</t>
  </si>
  <si>
    <t>失业保险基金支出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</si>
</sst>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0"/>
  </numFmts>
  <fonts count="77">
    <font>
      <sz val="11"/>
      <color indexed="8"/>
      <name val="宋体"/>
      <family val="0"/>
    </font>
    <font>
      <sz val="11"/>
      <name val="宋体"/>
      <family val="0"/>
    </font>
    <font>
      <sz val="11"/>
      <name val="楷体_GB2312"/>
      <family val="3"/>
    </font>
    <font>
      <b/>
      <sz val="12"/>
      <name val="楷体_GB2312"/>
      <family val="3"/>
    </font>
    <font>
      <b/>
      <sz val="12"/>
      <name val="宋体"/>
      <family val="0"/>
    </font>
    <font>
      <sz val="12"/>
      <name val="楷体_GB2312"/>
      <family val="3"/>
    </font>
    <font>
      <sz val="11"/>
      <name val="方正黑体"/>
      <family val="0"/>
    </font>
    <font>
      <sz val="10"/>
      <name val="方正黑体"/>
      <family val="0"/>
    </font>
    <font>
      <sz val="20"/>
      <name val="方正小标宋简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10"/>
      <name val="楷体_GB2312"/>
      <family val="3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2"/>
      <name val="宋体"/>
      <family val="0"/>
    </font>
    <font>
      <b/>
      <sz val="11"/>
      <name val="楷体_GB2312"/>
      <family val="3"/>
    </font>
    <font>
      <sz val="16"/>
      <name val="方正小标宋简体"/>
      <family val="0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6"/>
      <name val="方正小标宋简体"/>
      <family val="0"/>
    </font>
    <font>
      <b/>
      <sz val="9"/>
      <name val="Arial"/>
      <family val="2"/>
    </font>
    <font>
      <sz val="9"/>
      <name val="宋体"/>
      <family val="0"/>
    </font>
    <font>
      <sz val="9"/>
      <name val="Arial"/>
      <family val="2"/>
    </font>
    <font>
      <sz val="18"/>
      <name val="方正小标宋简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4"/>
      <name val="方正小标宋简体"/>
      <family val="0"/>
    </font>
    <font>
      <sz val="16"/>
      <name val="黑体"/>
      <family val="3"/>
    </font>
    <font>
      <sz val="14"/>
      <name val="黑体"/>
      <family val="3"/>
    </font>
    <font>
      <sz val="16"/>
      <name val="Times New Roman"/>
      <family val="1"/>
    </font>
    <font>
      <sz val="26"/>
      <name val="方正小标宋简体"/>
      <family val="0"/>
    </font>
    <font>
      <sz val="26"/>
      <name val="黑体"/>
      <family val="3"/>
    </font>
    <font>
      <b/>
      <sz val="20"/>
      <name val="楷体_GB2312"/>
      <family val="3"/>
    </font>
    <font>
      <b/>
      <sz val="18"/>
      <name val="黑体"/>
      <family val="3"/>
    </font>
    <font>
      <sz val="16"/>
      <name val="方正楷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2"/>
      <name val="仿宋_GB2312"/>
      <family val="0"/>
    </font>
    <font>
      <sz val="10"/>
      <name val="Helv"/>
      <family val="2"/>
    </font>
    <font>
      <b/>
      <sz val="11"/>
      <name val="Calibri"/>
      <family val="0"/>
    </font>
    <font>
      <b/>
      <sz val="9"/>
      <name val="Calibri"/>
      <family val="0"/>
    </font>
    <font>
      <b/>
      <sz val="11"/>
      <color theme="1"/>
      <name val="宋体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Calibri"/>
      <family val="0"/>
    </font>
    <font>
      <sz val="11"/>
      <color rgb="FFFF0000"/>
      <name val="楷体_GB2312"/>
      <family val="3"/>
    </font>
    <font>
      <sz val="11"/>
      <color rgb="FFFF0000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rgb="FFFF0000"/>
      <name val="Arial"/>
      <family val="2"/>
    </font>
    <font>
      <sz val="10"/>
      <color rgb="FFFF0000"/>
      <name val="Calibri"/>
      <family val="0"/>
    </font>
    <font>
      <b/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11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59" fillId="17" borderId="0" applyNumberFormat="0" applyBorder="0" applyAlignment="0" applyProtection="0"/>
    <xf numFmtId="0" fontId="5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59" fillId="19" borderId="0" applyNumberFormat="0" applyBorder="0" applyAlignment="0" applyProtection="0"/>
    <xf numFmtId="0" fontId="59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22" fillId="0" borderId="0" applyBorder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38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9" fontId="64" fillId="0" borderId="11" xfId="0" applyNumberFormat="1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6" fontId="65" fillId="0" borderId="11" xfId="0" applyNumberFormat="1" applyFont="1" applyFill="1" applyBorder="1" applyAlignment="1">
      <alignment vertical="center" wrapText="1"/>
    </xf>
    <xf numFmtId="0" fontId="66" fillId="0" borderId="16" xfId="0" applyFont="1" applyBorder="1" applyAlignment="1">
      <alignment/>
    </xf>
    <xf numFmtId="0" fontId="1" fillId="0" borderId="15" xfId="0" applyFont="1" applyBorder="1" applyAlignment="1">
      <alignment horizontal="left" vertical="center" indent="1"/>
    </xf>
    <xf numFmtId="176" fontId="67" fillId="0" borderId="11" xfId="0" applyNumberFormat="1" applyFont="1" applyFill="1" applyBorder="1" applyAlignment="1">
      <alignment horizontal="right" vertical="center" wrapText="1"/>
    </xf>
    <xf numFmtId="0" fontId="68" fillId="0" borderId="16" xfId="0" applyFont="1" applyBorder="1" applyAlignment="1">
      <alignment/>
    </xf>
    <xf numFmtId="0" fontId="1" fillId="0" borderId="15" xfId="0" applyFont="1" applyBorder="1" applyAlignment="1">
      <alignment horizontal="left" vertical="center" wrapText="1" indent="1"/>
    </xf>
    <xf numFmtId="0" fontId="68" fillId="24" borderId="16" xfId="0" applyFont="1" applyFill="1" applyBorder="1" applyAlignment="1">
      <alignment/>
    </xf>
    <xf numFmtId="0" fontId="67" fillId="0" borderId="11" xfId="0" applyFont="1" applyBorder="1" applyAlignment="1">
      <alignment vertical="center" wrapText="1"/>
    </xf>
    <xf numFmtId="0" fontId="69" fillId="0" borderId="16" xfId="0" applyFont="1" applyBorder="1" applyAlignment="1">
      <alignment/>
    </xf>
    <xf numFmtId="176" fontId="65" fillId="0" borderId="11" xfId="0" applyNumberFormat="1" applyFont="1" applyFill="1" applyBorder="1" applyAlignment="1">
      <alignment horizontal="right" vertical="center" wrapText="1"/>
    </xf>
    <xf numFmtId="0" fontId="68" fillId="0" borderId="16" xfId="0" applyFont="1" applyBorder="1" applyAlignment="1">
      <alignment wrapText="1"/>
    </xf>
    <xf numFmtId="176" fontId="70" fillId="0" borderId="11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2" fillId="0" borderId="16" xfId="0" applyFont="1" applyBorder="1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indent="1"/>
    </xf>
    <xf numFmtId="176" fontId="1" fillId="0" borderId="11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right" vertical="center" wrapText="1"/>
    </xf>
    <xf numFmtId="177" fontId="9" fillId="0" borderId="11" xfId="0" applyNumberFormat="1" applyFont="1" applyBorder="1" applyAlignment="1">
      <alignment horizontal="right" vertical="center" wrapText="1"/>
    </xf>
    <xf numFmtId="177" fontId="1" fillId="0" borderId="11" xfId="0" applyNumberFormat="1" applyFont="1" applyBorder="1" applyAlignment="1">
      <alignment horizontal="right" vertical="center" wrapText="1"/>
    </xf>
    <xf numFmtId="0" fontId="71" fillId="0" borderId="11" xfId="0" applyFont="1" applyBorder="1" applyAlignment="1">
      <alignment vertical="center" wrapText="1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71" fillId="0" borderId="11" xfId="0" applyFont="1" applyBorder="1" applyAlignment="1">
      <alignment wrapText="1"/>
    </xf>
    <xf numFmtId="0" fontId="1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0" borderId="11" xfId="0" applyFont="1" applyBorder="1" applyAlignment="1">
      <alignment vertical="distributed" wrapText="1"/>
    </xf>
    <xf numFmtId="0" fontId="1" fillId="0" borderId="11" xfId="0" applyFont="1" applyBorder="1" applyAlignment="1">
      <alignment vertical="distributed" wrapText="1"/>
    </xf>
    <xf numFmtId="0" fontId="0" fillId="0" borderId="11" xfId="0" applyFont="1" applyBorder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9" fontId="22" fillId="0" borderId="0" xfId="0" applyNumberFormat="1" applyFont="1" applyAlignment="1">
      <alignment/>
    </xf>
    <xf numFmtId="0" fontId="72" fillId="0" borderId="0" xfId="0" applyFont="1" applyAlignment="1">
      <alignment/>
    </xf>
    <xf numFmtId="9" fontId="72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25" fillId="0" borderId="0" xfId="0" applyFont="1" applyAlignment="1">
      <alignment/>
    </xf>
    <xf numFmtId="176" fontId="73" fillId="0" borderId="11" xfId="0" applyNumberFormat="1" applyFont="1" applyBorder="1" applyAlignment="1">
      <alignment vertical="center" wrapText="1"/>
    </xf>
    <xf numFmtId="0" fontId="73" fillId="0" borderId="11" xfId="0" applyFont="1" applyBorder="1" applyAlignment="1">
      <alignment vertical="center" wrapText="1"/>
    </xf>
    <xf numFmtId="9" fontId="73" fillId="0" borderId="11" xfId="0" applyNumberFormat="1" applyFont="1" applyBorder="1" applyAlignment="1">
      <alignment vertical="center" wrapText="1"/>
    </xf>
    <xf numFmtId="0" fontId="73" fillId="0" borderId="11" xfId="0" applyFont="1" applyBorder="1" applyAlignment="1">
      <alignment/>
    </xf>
    <xf numFmtId="0" fontId="27" fillId="0" borderId="0" xfId="0" applyFont="1" applyAlignment="1">
      <alignment/>
    </xf>
    <xf numFmtId="0" fontId="73" fillId="0" borderId="11" xfId="0" applyFont="1" applyBorder="1" applyAlignment="1">
      <alignment horizontal="left" vertical="center" indent="1"/>
    </xf>
    <xf numFmtId="1" fontId="73" fillId="0" borderId="11" xfId="64" applyNumberFormat="1" applyFont="1" applyBorder="1" applyAlignment="1">
      <alignment vertical="center" wrapText="1"/>
      <protection/>
    </xf>
    <xf numFmtId="0" fontId="73" fillId="0" borderId="11" xfId="0" applyFont="1" applyBorder="1" applyAlignment="1">
      <alignment vertical="center"/>
    </xf>
    <xf numFmtId="1" fontId="73" fillId="0" borderId="11" xfId="87" applyNumberFormat="1" applyFont="1" applyBorder="1" applyAlignment="1">
      <alignment horizontal="right" vertical="center" wrapText="1"/>
      <protection/>
    </xf>
    <xf numFmtId="0" fontId="73" fillId="24" borderId="11" xfId="0" applyFont="1" applyFill="1" applyBorder="1" applyAlignment="1">
      <alignment vertical="center" wrapText="1"/>
    </xf>
    <xf numFmtId="9" fontId="73" fillId="24" borderId="11" xfId="0" applyNumberFormat="1" applyFont="1" applyFill="1" applyBorder="1" applyAlignment="1">
      <alignment vertical="center" wrapText="1"/>
    </xf>
    <xf numFmtId="176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78" fontId="22" fillId="0" borderId="0" xfId="0" applyNumberFormat="1" applyFont="1" applyAlignment="1">
      <alignment/>
    </xf>
    <xf numFmtId="0" fontId="28" fillId="0" borderId="0" xfId="0" applyFont="1" applyAlignment="1">
      <alignment/>
    </xf>
    <xf numFmtId="0" fontId="74" fillId="0" borderId="0" xfId="0" applyFont="1" applyAlignment="1">
      <alignment/>
    </xf>
    <xf numFmtId="9" fontId="74" fillId="0" borderId="0" xfId="0" applyNumberFormat="1" applyFont="1" applyAlignment="1">
      <alignment/>
    </xf>
    <xf numFmtId="0" fontId="75" fillId="0" borderId="0" xfId="0" applyFont="1" applyAlignment="1">
      <alignment/>
    </xf>
    <xf numFmtId="9" fontId="75" fillId="0" borderId="0" xfId="0" applyNumberFormat="1" applyFont="1" applyAlignment="1">
      <alignment/>
    </xf>
    <xf numFmtId="0" fontId="28" fillId="0" borderId="0" xfId="0" applyFont="1" applyAlignment="1">
      <alignment horizontal="center" vertical="center" wrapText="1"/>
    </xf>
    <xf numFmtId="0" fontId="72" fillId="0" borderId="17" xfId="0" applyFont="1" applyBorder="1" applyAlignment="1">
      <alignment horizontal="right" vertical="center"/>
    </xf>
    <xf numFmtId="0" fontId="76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9" fontId="76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176" fontId="76" fillId="0" borderId="11" xfId="0" applyNumberFormat="1" applyFont="1" applyBorder="1" applyAlignment="1">
      <alignment horizontal="right" vertical="center" wrapText="1"/>
    </xf>
    <xf numFmtId="9" fontId="76" fillId="0" borderId="11" xfId="0" applyNumberFormat="1" applyFont="1" applyBorder="1" applyAlignment="1">
      <alignment horizontal="right" vertical="center" wrapText="1"/>
    </xf>
    <xf numFmtId="0" fontId="76" fillId="0" borderId="11" xfId="0" applyFont="1" applyBorder="1" applyAlignment="1">
      <alignment vertical="center"/>
    </xf>
    <xf numFmtId="0" fontId="76" fillId="0" borderId="11" xfId="0" applyFont="1" applyBorder="1" applyAlignment="1">
      <alignment horizontal="left" vertical="center" indent="1"/>
    </xf>
    <xf numFmtId="0" fontId="72" fillId="0" borderId="11" xfId="0" applyFont="1" applyBorder="1" applyAlignment="1">
      <alignment horizontal="left" vertical="center" indent="2"/>
    </xf>
    <xf numFmtId="176" fontId="76" fillId="0" borderId="11" xfId="88" applyNumberFormat="1" applyFont="1" applyBorder="1" applyAlignment="1">
      <alignment horizontal="right" vertical="center" wrapText="1"/>
      <protection/>
    </xf>
    <xf numFmtId="176" fontId="76" fillId="0" borderId="11" xfId="88" applyNumberFormat="1" applyFont="1" applyFill="1" applyBorder="1" applyAlignment="1">
      <alignment horizontal="right" vertical="center" wrapText="1"/>
      <protection/>
    </xf>
    <xf numFmtId="0" fontId="72" fillId="0" borderId="11" xfId="0" applyFont="1" applyBorder="1" applyAlignment="1">
      <alignment horizontal="left" vertical="center" indent="3"/>
    </xf>
    <xf numFmtId="9" fontId="32" fillId="0" borderId="11" xfId="0" applyNumberFormat="1" applyFont="1" applyBorder="1" applyAlignment="1">
      <alignment horizontal="right" vertical="center" wrapText="1"/>
    </xf>
    <xf numFmtId="0" fontId="33" fillId="0" borderId="0" xfId="72" applyFont="1" applyBorder="1" applyAlignment="1">
      <alignment vertical="center" wrapText="1"/>
      <protection/>
    </xf>
    <xf numFmtId="0" fontId="34" fillId="0" borderId="0" xfId="72" applyFont="1" applyBorder="1" applyAlignment="1">
      <alignment vertical="center" wrapText="1"/>
      <protection/>
    </xf>
    <xf numFmtId="0" fontId="34" fillId="0" borderId="0" xfId="72" applyFont="1" applyBorder="1" applyAlignment="1">
      <alignment horizontal="left" vertical="center" wrapText="1"/>
      <protection/>
    </xf>
    <xf numFmtId="0" fontId="34" fillId="0" borderId="0" xfId="72" applyFont="1" applyBorder="1" applyAlignment="1">
      <alignment vertical="center"/>
      <protection/>
    </xf>
    <xf numFmtId="49" fontId="34" fillId="0" borderId="0" xfId="72" applyNumberFormat="1" applyFont="1" applyBorder="1" applyAlignment="1">
      <alignment horizontal="left" vertical="center" wrapText="1"/>
      <protection/>
    </xf>
    <xf numFmtId="0" fontId="35" fillId="0" borderId="0" xfId="72" applyFont="1" applyBorder="1" applyAlignment="1">
      <alignment horizontal="center" vertical="center" wrapText="1"/>
      <protection/>
    </xf>
    <xf numFmtId="0" fontId="33" fillId="0" borderId="0" xfId="86" applyFont="1" applyBorder="1" applyAlignment="1">
      <alignment horizontal="left" vertical="center" wrapText="1"/>
      <protection/>
    </xf>
    <xf numFmtId="0" fontId="33" fillId="0" borderId="0" xfId="86" applyFont="1" applyBorder="1" applyAlignment="1">
      <alignment horizontal="left" vertical="center"/>
      <protection/>
    </xf>
    <xf numFmtId="49" fontId="33" fillId="0" borderId="0" xfId="72" applyNumberFormat="1" applyFont="1" applyBorder="1" applyAlignment="1">
      <alignment horizontal="left" vertical="center" wrapText="1"/>
      <protection/>
    </xf>
    <xf numFmtId="0" fontId="17" fillId="0" borderId="0" xfId="72" applyFont="1" applyBorder="1" applyAlignment="1">
      <alignment horizontal="left" vertical="center" wrapText="1"/>
      <protection/>
    </xf>
    <xf numFmtId="0" fontId="17" fillId="0" borderId="0" xfId="72" applyAlignment="1">
      <alignment horizontal="center" vertical="center"/>
      <protection/>
    </xf>
    <xf numFmtId="0" fontId="17" fillId="0" borderId="0" xfId="72" applyBorder="1">
      <alignment/>
      <protection/>
    </xf>
    <xf numFmtId="0" fontId="17" fillId="0" borderId="0" xfId="72">
      <alignment/>
      <protection/>
    </xf>
    <xf numFmtId="0" fontId="33" fillId="0" borderId="0" xfId="72" applyFont="1">
      <alignment/>
      <protection/>
    </xf>
    <xf numFmtId="0" fontId="36" fillId="0" borderId="0" xfId="72" applyFont="1" applyAlignment="1">
      <alignment vertical="center"/>
      <protection/>
    </xf>
    <xf numFmtId="0" fontId="37" fillId="0" borderId="0" xfId="72" applyFont="1" applyAlignment="1">
      <alignment horizontal="center" vertical="center"/>
      <protection/>
    </xf>
    <xf numFmtId="0" fontId="36" fillId="0" borderId="0" xfId="72" applyFont="1" applyBorder="1" applyAlignment="1">
      <alignment/>
      <protection/>
    </xf>
    <xf numFmtId="0" fontId="38" fillId="0" borderId="0" xfId="72" applyFont="1" applyBorder="1">
      <alignment/>
      <protection/>
    </xf>
    <xf numFmtId="0" fontId="37" fillId="0" borderId="0" xfId="72" applyFont="1" applyBorder="1">
      <alignment/>
      <protection/>
    </xf>
    <xf numFmtId="0" fontId="39" fillId="0" borderId="0" xfId="72" applyFont="1" applyAlignment="1">
      <alignment horizontal="center"/>
      <protection/>
    </xf>
    <xf numFmtId="0" fontId="40" fillId="0" borderId="0" xfId="72" applyFont="1" applyAlignment="1">
      <alignment horizontal="center"/>
      <protection/>
    </xf>
    <xf numFmtId="0" fontId="41" fillId="0" borderId="0" xfId="72" applyFont="1" applyAlignment="1">
      <alignment horizontal="center"/>
      <protection/>
    </xf>
    <xf numFmtId="0" fontId="42" fillId="0" borderId="0" xfId="72" applyFont="1" applyAlignment="1">
      <alignment horizontal="center"/>
      <protection/>
    </xf>
    <xf numFmtId="0" fontId="43" fillId="0" borderId="0" xfId="72" applyNumberFormat="1" applyFont="1" applyAlignment="1">
      <alignment horizontal="center" vertical="center"/>
      <protection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3232" xfId="64"/>
    <cellStyle name="ColLevel_0" xfId="65"/>
    <cellStyle name="RowLevel_0" xfId="66"/>
    <cellStyle name="百分比 2" xfId="67"/>
    <cellStyle name="百分比 2 2" xfId="68"/>
    <cellStyle name="百分比 2 2 2" xfId="69"/>
    <cellStyle name="百分比 2 3" xfId="70"/>
    <cellStyle name="常规 10" xfId="71"/>
    <cellStyle name="常规 2" xfId="72"/>
    <cellStyle name="常规 2 2" xfId="73"/>
    <cellStyle name="常规 2 2 2" xfId="74"/>
    <cellStyle name="常规 2 2 2 2" xfId="75"/>
    <cellStyle name="常规 2 2 3" xfId="76"/>
    <cellStyle name="常规 2 3" xfId="77"/>
    <cellStyle name="常规 2 3 2" xfId="78"/>
    <cellStyle name="常规 3" xfId="79"/>
    <cellStyle name="常规 3 2" xfId="80"/>
    <cellStyle name="常规 4" xfId="81"/>
    <cellStyle name="常规 4 2" xfId="82"/>
    <cellStyle name="常规 5" xfId="83"/>
    <cellStyle name="常规 6" xfId="84"/>
    <cellStyle name="常规 7" xfId="85"/>
    <cellStyle name="常规_2001预算" xfId="86"/>
    <cellStyle name="常规_Sheet1" xfId="87"/>
    <cellStyle name="常规_Sheet3 (4)" xfId="88"/>
    <cellStyle name="千位分隔 2" xfId="89"/>
    <cellStyle name="千位分隔 2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H15" sqref="H15"/>
    </sheetView>
  </sheetViews>
  <sheetFormatPr defaultColWidth="9.00390625" defaultRowHeight="13.5"/>
  <cols>
    <col min="1" max="2" width="9.00390625" style="126" customWidth="1"/>
    <col min="3" max="3" width="9.875" style="126" customWidth="1"/>
    <col min="4" max="16384" width="9.00390625" style="126" customWidth="1"/>
  </cols>
  <sheetData>
    <row r="1" ht="18.75">
      <c r="A1" s="127" t="s">
        <v>0</v>
      </c>
    </row>
    <row r="2" spans="1:7" s="124" customFormat="1" ht="27.75" customHeight="1">
      <c r="A2" s="128"/>
      <c r="B2" s="128"/>
      <c r="C2" s="128"/>
      <c r="G2" s="129"/>
    </row>
    <row r="3" spans="1:7" s="124" customFormat="1" ht="27.75" customHeight="1">
      <c r="A3" s="128"/>
      <c r="B3" s="128"/>
      <c r="C3" s="128"/>
      <c r="G3" s="129"/>
    </row>
    <row r="4" spans="1:7" s="124" customFormat="1" ht="27.75" customHeight="1">
      <c r="A4" s="128"/>
      <c r="B4" s="128"/>
      <c r="C4" s="128"/>
      <c r="G4" s="129"/>
    </row>
    <row r="5" spans="1:7" s="125" customFormat="1" ht="22.5" customHeight="1">
      <c r="A5" s="130"/>
      <c r="B5" s="130"/>
      <c r="C5" s="130"/>
      <c r="E5" s="131" t="s">
        <v>0</v>
      </c>
      <c r="G5" s="132"/>
    </row>
    <row r="6" spans="1:8" ht="42.75" customHeight="1">
      <c r="A6" s="133" t="s">
        <v>1</v>
      </c>
      <c r="B6" s="133"/>
      <c r="C6" s="133"/>
      <c r="D6" s="133"/>
      <c r="E6" s="133"/>
      <c r="F6" s="133"/>
      <c r="G6" s="133"/>
      <c r="H6" s="133"/>
    </row>
    <row r="7" spans="1:8" ht="45" customHeight="1">
      <c r="A7" s="133" t="s">
        <v>2</v>
      </c>
      <c r="B7" s="133"/>
      <c r="C7" s="133"/>
      <c r="D7" s="133"/>
      <c r="E7" s="133"/>
      <c r="F7" s="133"/>
      <c r="G7" s="133"/>
      <c r="H7" s="133"/>
    </row>
    <row r="8" spans="1:8" ht="37.5" customHeight="1">
      <c r="A8" s="134"/>
      <c r="B8" s="134"/>
      <c r="C8" s="134"/>
      <c r="D8" s="134"/>
      <c r="E8" s="134"/>
      <c r="F8" s="134"/>
      <c r="G8" s="134"/>
      <c r="H8" s="134"/>
    </row>
    <row r="9" spans="1:8" ht="37.5" customHeight="1">
      <c r="A9" s="134"/>
      <c r="B9" s="134"/>
      <c r="C9" s="134"/>
      <c r="D9" s="134"/>
      <c r="E9" s="134"/>
      <c r="F9" s="134"/>
      <c r="G9" s="134"/>
      <c r="H9" s="134"/>
    </row>
    <row r="10" spans="1:8" ht="37.5" customHeight="1">
      <c r="A10" s="134"/>
      <c r="B10" s="134"/>
      <c r="C10" s="134"/>
      <c r="D10" s="134"/>
      <c r="E10" s="134"/>
      <c r="F10" s="134"/>
      <c r="G10" s="134"/>
      <c r="H10" s="134"/>
    </row>
    <row r="11" ht="37.5" customHeight="1"/>
    <row r="12" spans="1:8" ht="37.5" customHeight="1">
      <c r="A12" s="135"/>
      <c r="B12" s="135"/>
      <c r="C12" s="135"/>
      <c r="D12" s="135"/>
      <c r="E12" s="135"/>
      <c r="F12" s="135"/>
      <c r="G12" s="135"/>
      <c r="H12" s="135"/>
    </row>
    <row r="13" ht="37.5" customHeight="1"/>
    <row r="14" ht="37.5" customHeight="1"/>
    <row r="15" spans="3:6" ht="37.5" customHeight="1">
      <c r="C15" s="136"/>
      <c r="D15" s="136"/>
      <c r="E15" s="136"/>
      <c r="F15" s="136"/>
    </row>
    <row r="16" ht="30.75" customHeight="1"/>
    <row r="17" spans="1:8" ht="38.25" customHeight="1">
      <c r="A17" s="137" t="s">
        <v>3</v>
      </c>
      <c r="B17" s="137"/>
      <c r="C17" s="137"/>
      <c r="D17" s="137"/>
      <c r="E17" s="137"/>
      <c r="F17" s="137"/>
      <c r="G17" s="137"/>
      <c r="H17" s="137"/>
    </row>
    <row r="18" spans="1:8" ht="36.75" customHeight="1">
      <c r="A18" s="137" t="s">
        <v>4</v>
      </c>
      <c r="B18" s="137"/>
      <c r="C18" s="137"/>
      <c r="D18" s="137"/>
      <c r="E18" s="137"/>
      <c r="F18" s="137"/>
      <c r="G18" s="137"/>
      <c r="H18" s="137"/>
    </row>
  </sheetData>
  <sheetProtection/>
  <mergeCells count="7">
    <mergeCell ref="A6:H6"/>
    <mergeCell ref="A7:H7"/>
    <mergeCell ref="A8:H8"/>
    <mergeCell ref="A12:H12"/>
    <mergeCell ref="C15:F15"/>
    <mergeCell ref="A17:H17"/>
    <mergeCell ref="A18:H18"/>
  </mergeCells>
  <printOptions horizontalCentered="1"/>
  <pageMargins left="0.8661417322834646" right="0.7874015748031497" top="0.5511811023622047" bottom="0.5511811023622047" header="0.5118110236220472" footer="0.5118110236220472"/>
  <pageSetup firstPageNumber="14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showGridLines="0" workbookViewId="0" topLeftCell="A1">
      <selection activeCell="C12" sqref="C12"/>
    </sheetView>
  </sheetViews>
  <sheetFormatPr defaultColWidth="9.00390625" defaultRowHeight="13.5"/>
  <cols>
    <col min="1" max="1" width="3.625" style="115" customWidth="1"/>
    <col min="2" max="2" width="12.50390625" style="116" customWidth="1"/>
    <col min="3" max="3" width="62.125" style="117" customWidth="1"/>
    <col min="4" max="4" width="15.00390625" style="118" customWidth="1"/>
    <col min="5" max="16384" width="9.00390625" style="115" customWidth="1"/>
  </cols>
  <sheetData>
    <row r="1" ht="59.25" customHeight="1"/>
    <row r="2" spans="1:4" ht="31.5">
      <c r="A2" s="119" t="s">
        <v>5</v>
      </c>
      <c r="B2" s="119"/>
      <c r="C2" s="119"/>
      <c r="D2" s="119"/>
    </row>
    <row r="3" spans="2:4" s="114" customFormat="1" ht="41.25" customHeight="1">
      <c r="B3" s="120"/>
      <c r="C3" s="121"/>
      <c r="D3" s="122"/>
    </row>
    <row r="4" spans="1:4" ht="39" customHeight="1">
      <c r="A4" s="115" t="s">
        <v>6</v>
      </c>
      <c r="B4" s="123" t="s">
        <v>7</v>
      </c>
      <c r="C4" s="116"/>
      <c r="D4" s="116"/>
    </row>
    <row r="5" spans="1:4" ht="39" customHeight="1">
      <c r="A5" s="115" t="s">
        <v>6</v>
      </c>
      <c r="B5" s="116" t="s">
        <v>8</v>
      </c>
      <c r="C5" s="116"/>
      <c r="D5" s="116"/>
    </row>
    <row r="6" spans="2:4" ht="39" customHeight="1">
      <c r="B6" s="116" t="s">
        <v>9</v>
      </c>
      <c r="C6" s="116"/>
      <c r="D6" s="116"/>
    </row>
    <row r="7" spans="2:4" ht="39" customHeight="1">
      <c r="B7" s="116" t="s">
        <v>10</v>
      </c>
      <c r="C7" s="116"/>
      <c r="D7" s="116"/>
    </row>
    <row r="8" spans="2:4" ht="39" customHeight="1">
      <c r="B8" s="116" t="s">
        <v>11</v>
      </c>
      <c r="C8" s="116"/>
      <c r="D8" s="116"/>
    </row>
  </sheetData>
  <sheetProtection/>
  <mergeCells count="6">
    <mergeCell ref="A2:D2"/>
    <mergeCell ref="B4:D4"/>
    <mergeCell ref="B5:D5"/>
    <mergeCell ref="B6:D6"/>
    <mergeCell ref="B7:D7"/>
    <mergeCell ref="B8:D8"/>
  </mergeCells>
  <printOptions horizontalCentered="1"/>
  <pageMargins left="0.8661417322834646" right="0.7874015748031497" top="0.5511811023622047" bottom="0.5511811023622047" header="0.5118110236220472" footer="0.5118110236220472"/>
  <pageSetup firstPageNumber="14" useFirstPageNumber="1" fitToHeight="1" fitToWidth="1"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zoomScaleSheetLayoutView="100" workbookViewId="0" topLeftCell="A1">
      <pane ySplit="6" topLeftCell="A22" activePane="bottomLeft" state="frozen"/>
      <selection pane="bottomLeft" activeCell="A1" sqref="A1:F33"/>
    </sheetView>
  </sheetViews>
  <sheetFormatPr defaultColWidth="9.00390625" defaultRowHeight="13.5"/>
  <cols>
    <col min="1" max="1" width="36.50390625" style="72" customWidth="1"/>
    <col min="2" max="2" width="11.00390625" style="95" customWidth="1"/>
    <col min="3" max="3" width="11.00390625" style="72" customWidth="1"/>
    <col min="4" max="5" width="11.00390625" style="96" customWidth="1"/>
    <col min="6" max="6" width="25.50390625" style="72" customWidth="1"/>
    <col min="7" max="16384" width="9.00390625" style="72" customWidth="1"/>
  </cols>
  <sheetData>
    <row r="1" spans="1:6" ht="24.75" customHeight="1">
      <c r="A1" s="7" t="s">
        <v>12</v>
      </c>
      <c r="B1" s="97"/>
      <c r="C1" s="74"/>
      <c r="D1" s="98"/>
      <c r="E1" s="98"/>
      <c r="F1" s="74"/>
    </row>
    <row r="2" spans="1:6" s="94" customFormat="1" ht="24.75" customHeight="1">
      <c r="A2" s="99" t="s">
        <v>13</v>
      </c>
      <c r="B2" s="99"/>
      <c r="C2" s="99"/>
      <c r="D2" s="99"/>
      <c r="E2" s="99"/>
      <c r="F2" s="99"/>
    </row>
    <row r="3" spans="1:6" ht="24.75" customHeight="1">
      <c r="A3" s="100" t="s">
        <v>14</v>
      </c>
      <c r="B3" s="100"/>
      <c r="C3" s="100"/>
      <c r="D3" s="100"/>
      <c r="E3" s="100"/>
      <c r="F3" s="100"/>
    </row>
    <row r="4" spans="1:6" s="71" customFormat="1" ht="24.75" customHeight="1">
      <c r="A4" s="101" t="s">
        <v>15</v>
      </c>
      <c r="B4" s="102" t="s">
        <v>1</v>
      </c>
      <c r="C4" s="102"/>
      <c r="D4" s="102"/>
      <c r="E4" s="102"/>
      <c r="F4" s="102" t="s">
        <v>16</v>
      </c>
    </row>
    <row r="5" spans="1:7" s="71" customFormat="1" ht="28.5" customHeight="1">
      <c r="A5" s="101"/>
      <c r="B5" s="101" t="s">
        <v>17</v>
      </c>
      <c r="C5" s="102" t="s">
        <v>18</v>
      </c>
      <c r="D5" s="103" t="s">
        <v>19</v>
      </c>
      <c r="E5" s="103" t="s">
        <v>20</v>
      </c>
      <c r="F5" s="102"/>
      <c r="G5" s="104" t="s">
        <v>21</v>
      </c>
    </row>
    <row r="6" spans="1:7" ht="24.75" customHeight="1">
      <c r="A6" s="101" t="s">
        <v>22</v>
      </c>
      <c r="B6" s="105">
        <v>3496</v>
      </c>
      <c r="C6" s="105">
        <v>1546</v>
      </c>
      <c r="D6" s="106">
        <f>C6/B6</f>
        <v>0.44221967963386727</v>
      </c>
      <c r="E6" s="106">
        <f>(C6-G6)/G6</f>
        <v>-0.4474624731951394</v>
      </c>
      <c r="F6" s="107"/>
      <c r="G6" s="72">
        <v>2798</v>
      </c>
    </row>
    <row r="7" spans="1:7" s="71" customFormat="1" ht="24.75" customHeight="1">
      <c r="A7" s="108" t="s">
        <v>23</v>
      </c>
      <c r="B7" s="105">
        <v>1298</v>
      </c>
      <c r="C7" s="105">
        <v>1272</v>
      </c>
      <c r="D7" s="106">
        <f>C7/B7</f>
        <v>0.9799691833590138</v>
      </c>
      <c r="E7" s="106">
        <f>(C7-G7)/G7</f>
        <v>0.5088967971530249</v>
      </c>
      <c r="F7" s="107"/>
      <c r="G7" s="71">
        <v>843</v>
      </c>
    </row>
    <row r="8" spans="1:7" ht="24.75" customHeight="1">
      <c r="A8" s="109" t="s">
        <v>24</v>
      </c>
      <c r="B8" s="110">
        <v>421</v>
      </c>
      <c r="C8" s="105">
        <v>481</v>
      </c>
      <c r="D8" s="106">
        <f>C8/B8</f>
        <v>1.1425178147268409</v>
      </c>
      <c r="E8" s="106">
        <f>(C8-G8)/G8</f>
        <v>0.5616883116883117</v>
      </c>
      <c r="F8" s="107"/>
      <c r="G8" s="72">
        <v>308</v>
      </c>
    </row>
    <row r="9" spans="1:7" ht="24.75" customHeight="1">
      <c r="A9" s="109" t="s">
        <v>25</v>
      </c>
      <c r="B9" s="110">
        <v>21</v>
      </c>
      <c r="C9" s="105">
        <v>15</v>
      </c>
      <c r="D9" s="106">
        <f aca="true" t="shared" si="0" ref="D9:D32">C9/B9</f>
        <v>0.7142857142857143</v>
      </c>
      <c r="E9" s="106">
        <f aca="true" t="shared" si="1" ref="E9:E29">(C9-G9)/G9</f>
        <v>1.1428571428571428</v>
      </c>
      <c r="F9" s="107"/>
      <c r="G9" s="72">
        <v>7</v>
      </c>
    </row>
    <row r="10" spans="1:7" ht="24.75" customHeight="1">
      <c r="A10" s="109" t="s">
        <v>26</v>
      </c>
      <c r="B10" s="110">
        <v>140</v>
      </c>
      <c r="C10" s="105">
        <v>156</v>
      </c>
      <c r="D10" s="106">
        <f t="shared" si="0"/>
        <v>1.1142857142857143</v>
      </c>
      <c r="E10" s="106">
        <f t="shared" si="1"/>
        <v>0.2892561983471074</v>
      </c>
      <c r="F10" s="107"/>
      <c r="G10" s="72">
        <v>121</v>
      </c>
    </row>
    <row r="11" spans="1:7" ht="24.75" customHeight="1">
      <c r="A11" s="109" t="s">
        <v>27</v>
      </c>
      <c r="B11" s="105">
        <v>12</v>
      </c>
      <c r="C11" s="105">
        <v>7</v>
      </c>
      <c r="D11" s="106">
        <f t="shared" si="0"/>
        <v>0.5833333333333334</v>
      </c>
      <c r="E11" s="106">
        <f t="shared" si="1"/>
        <v>-0.36363636363636365</v>
      </c>
      <c r="F11" s="107"/>
      <c r="G11" s="72">
        <v>11</v>
      </c>
    </row>
    <row r="12" spans="1:7" ht="24.75" customHeight="1">
      <c r="A12" s="109" t="s">
        <v>28</v>
      </c>
      <c r="B12" s="105">
        <v>95</v>
      </c>
      <c r="C12" s="105">
        <v>43</v>
      </c>
      <c r="D12" s="106">
        <f t="shared" si="0"/>
        <v>0.45263157894736844</v>
      </c>
      <c r="E12" s="106">
        <f t="shared" si="1"/>
        <v>0.43333333333333335</v>
      </c>
      <c r="F12" s="107"/>
      <c r="G12" s="72">
        <v>30</v>
      </c>
    </row>
    <row r="13" spans="1:9" ht="24.75" customHeight="1">
      <c r="A13" s="109" t="s">
        <v>29</v>
      </c>
      <c r="B13" s="105">
        <v>79</v>
      </c>
      <c r="C13" s="105">
        <v>24</v>
      </c>
      <c r="D13" s="106">
        <f t="shared" si="0"/>
        <v>0.3037974683544304</v>
      </c>
      <c r="E13" s="106">
        <f t="shared" si="1"/>
        <v>1.4</v>
      </c>
      <c r="F13" s="107"/>
      <c r="G13" s="91">
        <v>10</v>
      </c>
      <c r="H13" s="91"/>
      <c r="I13" s="91"/>
    </row>
    <row r="14" spans="1:7" ht="24.75" customHeight="1">
      <c r="A14" s="109" t="s">
        <v>30</v>
      </c>
      <c r="B14" s="105">
        <v>13</v>
      </c>
      <c r="C14" s="105">
        <v>3</v>
      </c>
      <c r="D14" s="106">
        <f t="shared" si="0"/>
        <v>0.23076923076923078</v>
      </c>
      <c r="E14" s="106">
        <f t="shared" si="1"/>
        <v>0</v>
      </c>
      <c r="F14" s="107"/>
      <c r="G14" s="72">
        <v>3</v>
      </c>
    </row>
    <row r="15" spans="1:7" ht="24.75" customHeight="1">
      <c r="A15" s="109" t="s">
        <v>31</v>
      </c>
      <c r="B15" s="105">
        <v>1</v>
      </c>
      <c r="C15" s="105">
        <v>0</v>
      </c>
      <c r="D15" s="106">
        <f t="shared" si="0"/>
        <v>0</v>
      </c>
      <c r="E15" s="106" t="e">
        <f t="shared" si="1"/>
        <v>#DIV/0!</v>
      </c>
      <c r="F15" s="107"/>
      <c r="G15" s="72">
        <v>0</v>
      </c>
    </row>
    <row r="16" spans="1:6" ht="24.75" customHeight="1">
      <c r="A16" s="109" t="s">
        <v>32</v>
      </c>
      <c r="B16" s="105" t="s">
        <v>33</v>
      </c>
      <c r="C16" s="105"/>
      <c r="D16" s="106"/>
      <c r="E16" s="106"/>
      <c r="F16" s="107"/>
    </row>
    <row r="17" spans="1:7" ht="24.75" customHeight="1">
      <c r="A17" s="109" t="s">
        <v>34</v>
      </c>
      <c r="B17" s="105">
        <v>450</v>
      </c>
      <c r="C17" s="105">
        <v>462</v>
      </c>
      <c r="D17" s="106">
        <f t="shared" si="0"/>
        <v>1.0266666666666666</v>
      </c>
      <c r="E17" s="106">
        <f t="shared" si="1"/>
        <v>0.4807692307692308</v>
      </c>
      <c r="F17" s="107"/>
      <c r="G17" s="72">
        <v>312</v>
      </c>
    </row>
    <row r="18" spans="1:6" ht="24.75" customHeight="1">
      <c r="A18" s="109" t="s">
        <v>35</v>
      </c>
      <c r="B18" s="105" t="s">
        <v>33</v>
      </c>
      <c r="C18" s="105"/>
      <c r="D18" s="106"/>
      <c r="E18" s="106"/>
      <c r="F18" s="107"/>
    </row>
    <row r="19" spans="1:7" ht="24.75" customHeight="1">
      <c r="A19" s="109" t="s">
        <v>36</v>
      </c>
      <c r="B19" s="105">
        <v>61</v>
      </c>
      <c r="C19" s="105">
        <v>81</v>
      </c>
      <c r="D19" s="106">
        <f t="shared" si="0"/>
        <v>1.3278688524590163</v>
      </c>
      <c r="E19" s="106">
        <f t="shared" si="1"/>
        <v>0.975609756097561</v>
      </c>
      <c r="F19" s="107"/>
      <c r="G19" s="72">
        <v>41</v>
      </c>
    </row>
    <row r="20" spans="1:6" ht="24.75" customHeight="1">
      <c r="A20" s="109" t="s">
        <v>37</v>
      </c>
      <c r="B20" s="105">
        <v>5</v>
      </c>
      <c r="C20" s="105">
        <v>0</v>
      </c>
      <c r="D20" s="106">
        <f t="shared" si="0"/>
        <v>0</v>
      </c>
      <c r="E20" s="106" t="e">
        <f t="shared" si="1"/>
        <v>#DIV/0!</v>
      </c>
      <c r="F20" s="107"/>
    </row>
    <row r="21" spans="1:6" ht="24.75" customHeight="1">
      <c r="A21" s="109" t="s">
        <v>38</v>
      </c>
      <c r="B21" s="105" t="s">
        <v>33</v>
      </c>
      <c r="C21" s="105"/>
      <c r="D21" s="106"/>
      <c r="E21" s="106"/>
      <c r="F21" s="107"/>
    </row>
    <row r="22" spans="1:7" s="71" customFormat="1" ht="24.75" customHeight="1">
      <c r="A22" s="108" t="s">
        <v>39</v>
      </c>
      <c r="B22" s="111">
        <v>2198</v>
      </c>
      <c r="C22" s="111">
        <v>274</v>
      </c>
      <c r="D22" s="106">
        <f t="shared" si="0"/>
        <v>0.12465878070973613</v>
      </c>
      <c r="E22" s="106">
        <f t="shared" si="1"/>
        <v>-0.859846547314578</v>
      </c>
      <c r="F22" s="107"/>
      <c r="G22" s="71">
        <v>1955</v>
      </c>
    </row>
    <row r="23" spans="1:7" ht="24.75" customHeight="1">
      <c r="A23" s="109" t="s">
        <v>40</v>
      </c>
      <c r="B23" s="105">
        <v>390</v>
      </c>
      <c r="C23" s="105">
        <v>87</v>
      </c>
      <c r="D23" s="106">
        <f t="shared" si="0"/>
        <v>0.2230769230769231</v>
      </c>
      <c r="E23" s="106">
        <f t="shared" si="1"/>
        <v>-0.45625</v>
      </c>
      <c r="F23" s="107"/>
      <c r="G23" s="72">
        <v>160</v>
      </c>
    </row>
    <row r="24" spans="1:6" ht="24.75" customHeight="1">
      <c r="A24" s="112" t="s">
        <v>41</v>
      </c>
      <c r="B24" s="105" t="s">
        <v>33</v>
      </c>
      <c r="C24" s="105"/>
      <c r="D24" s="106"/>
      <c r="E24" s="106"/>
      <c r="F24" s="107"/>
    </row>
    <row r="25" spans="1:6" ht="24.75" customHeight="1">
      <c r="A25" s="112" t="s">
        <v>42</v>
      </c>
      <c r="B25" s="105" t="s">
        <v>33</v>
      </c>
      <c r="C25" s="105"/>
      <c r="D25" s="106"/>
      <c r="E25" s="106"/>
      <c r="F25" s="107"/>
    </row>
    <row r="26" spans="1:7" ht="24.75" customHeight="1">
      <c r="A26" s="109" t="s">
        <v>43</v>
      </c>
      <c r="B26" s="110">
        <v>26</v>
      </c>
      <c r="C26" s="105">
        <v>2</v>
      </c>
      <c r="D26" s="106">
        <f t="shared" si="0"/>
        <v>0.07692307692307693</v>
      </c>
      <c r="E26" s="106"/>
      <c r="F26" s="107"/>
      <c r="G26" s="72">
        <v>7</v>
      </c>
    </row>
    <row r="27" spans="1:7" ht="24.75" customHeight="1">
      <c r="A27" s="109" t="s">
        <v>44</v>
      </c>
      <c r="B27" s="110">
        <v>120</v>
      </c>
      <c r="C27" s="105">
        <v>18</v>
      </c>
      <c r="D27" s="106">
        <f t="shared" si="0"/>
        <v>0.15</v>
      </c>
      <c r="E27" s="106">
        <f>(C27-G27)/G27</f>
        <v>-0.8392857142857143</v>
      </c>
      <c r="F27" s="107"/>
      <c r="G27" s="72">
        <v>112</v>
      </c>
    </row>
    <row r="28" spans="1:6" ht="24.75" customHeight="1">
      <c r="A28" s="112" t="s">
        <v>45</v>
      </c>
      <c r="B28" s="105" t="s">
        <v>33</v>
      </c>
      <c r="C28" s="105"/>
      <c r="D28" s="106"/>
      <c r="E28" s="106"/>
      <c r="F28" s="107"/>
    </row>
    <row r="29" spans="1:7" ht="24.75" customHeight="1">
      <c r="A29" s="109" t="s">
        <v>46</v>
      </c>
      <c r="B29" s="110">
        <v>1606</v>
      </c>
      <c r="C29" s="105">
        <v>108</v>
      </c>
      <c r="D29" s="106">
        <f t="shared" si="0"/>
        <v>0.06724782067247821</v>
      </c>
      <c r="E29" s="106">
        <f t="shared" si="1"/>
        <v>-0.9216255442670537</v>
      </c>
      <c r="F29" s="107"/>
      <c r="G29" s="72">
        <v>1378</v>
      </c>
    </row>
    <row r="30" spans="1:6" ht="24.75" customHeight="1">
      <c r="A30" s="112" t="s">
        <v>47</v>
      </c>
      <c r="B30" s="105" t="s">
        <v>33</v>
      </c>
      <c r="C30" s="105"/>
      <c r="D30" s="106"/>
      <c r="E30" s="113"/>
      <c r="F30" s="107"/>
    </row>
    <row r="31" spans="1:6" ht="24.75" customHeight="1">
      <c r="A31" s="109" t="s">
        <v>48</v>
      </c>
      <c r="B31" s="105" t="s">
        <v>33</v>
      </c>
      <c r="C31" s="105"/>
      <c r="D31" s="106"/>
      <c r="E31" s="113"/>
      <c r="F31" s="107"/>
    </row>
    <row r="32" spans="1:7" ht="24.75" customHeight="1">
      <c r="A32" s="109" t="s">
        <v>49</v>
      </c>
      <c r="B32" s="110">
        <v>56</v>
      </c>
      <c r="C32" s="105">
        <v>59</v>
      </c>
      <c r="D32" s="106">
        <f t="shared" si="0"/>
        <v>1.0535714285714286</v>
      </c>
      <c r="E32" s="106">
        <f>(C32-G32)/G32</f>
        <v>-0.802013422818792</v>
      </c>
      <c r="F32" s="107"/>
      <c r="G32" s="72">
        <v>298</v>
      </c>
    </row>
    <row r="33" spans="1:6" ht="24.75" customHeight="1">
      <c r="A33" s="109" t="s">
        <v>50</v>
      </c>
      <c r="B33" s="105">
        <v>0</v>
      </c>
      <c r="C33" s="105"/>
      <c r="D33" s="106"/>
      <c r="E33" s="106"/>
      <c r="F33" s="107"/>
    </row>
  </sheetData>
  <sheetProtection/>
  <mergeCells count="5">
    <mergeCell ref="A2:F2"/>
    <mergeCell ref="A3:F3"/>
    <mergeCell ref="B4:E4"/>
    <mergeCell ref="A4:A5"/>
    <mergeCell ref="F4:F5"/>
  </mergeCells>
  <printOptions horizontalCentered="1"/>
  <pageMargins left="0.8661417322834646" right="0.7874015748031497" top="0.5511811023622047" bottom="0.5511811023622047" header="0.5118110236220472" footer="0.2362204724409449"/>
  <pageSetup fitToHeight="1" fitToWidth="1" horizontalDpi="600" verticalDpi="600" orientation="portrait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zoomScaleSheetLayoutView="100" workbookViewId="0" topLeftCell="A1">
      <pane ySplit="6" topLeftCell="A7" activePane="bottomLeft" state="frozen"/>
      <selection pane="bottomLeft" activeCell="F7" sqref="F7"/>
    </sheetView>
  </sheetViews>
  <sheetFormatPr defaultColWidth="9.00390625" defaultRowHeight="13.5"/>
  <cols>
    <col min="1" max="1" width="27.125" style="72" customWidth="1"/>
    <col min="2" max="3" width="9.625" style="72" customWidth="1"/>
    <col min="4" max="5" width="9.625" style="73" customWidth="1"/>
    <col min="6" max="6" width="23.50390625" style="72" customWidth="1"/>
    <col min="7" max="16384" width="9.00390625" style="72" customWidth="1"/>
  </cols>
  <sheetData>
    <row r="1" spans="1:6" ht="21" customHeight="1">
      <c r="A1" s="7" t="s">
        <v>51</v>
      </c>
      <c r="B1" s="74"/>
      <c r="C1" s="74"/>
      <c r="D1" s="75"/>
      <c r="E1" s="75"/>
      <c r="F1" s="74"/>
    </row>
    <row r="2" spans="1:6" s="69" customFormat="1" ht="21" customHeight="1">
      <c r="A2" s="76" t="s">
        <v>52</v>
      </c>
      <c r="B2" s="76"/>
      <c r="C2" s="76"/>
      <c r="D2" s="76"/>
      <c r="E2" s="76"/>
      <c r="F2" s="76"/>
    </row>
    <row r="3" spans="1:6" s="70" customFormat="1" ht="21" customHeight="1">
      <c r="A3" s="77" t="s">
        <v>53</v>
      </c>
      <c r="B3" s="77"/>
      <c r="C3" s="77"/>
      <c r="D3" s="77"/>
      <c r="E3" s="77"/>
      <c r="F3" s="77"/>
    </row>
    <row r="4" spans="1:7" s="71" customFormat="1" ht="21" customHeight="1">
      <c r="A4" s="14" t="s">
        <v>54</v>
      </c>
      <c r="B4" s="14" t="s">
        <v>1</v>
      </c>
      <c r="C4" s="14"/>
      <c r="D4" s="14"/>
      <c r="E4" s="14"/>
      <c r="F4" s="40" t="s">
        <v>55</v>
      </c>
      <c r="G4" s="78" t="s">
        <v>21</v>
      </c>
    </row>
    <row r="5" spans="1:7" s="71" customFormat="1" ht="26.25" customHeight="1">
      <c r="A5" s="14"/>
      <c r="B5" s="40" t="s">
        <v>17</v>
      </c>
      <c r="C5" s="14" t="s">
        <v>18</v>
      </c>
      <c r="D5" s="15" t="s">
        <v>19</v>
      </c>
      <c r="E5" s="15" t="s">
        <v>20</v>
      </c>
      <c r="F5" s="40"/>
      <c r="G5" s="79"/>
    </row>
    <row r="6" spans="1:7" ht="23.25" customHeight="1">
      <c r="A6" s="40" t="s">
        <v>22</v>
      </c>
      <c r="B6" s="80">
        <v>178770</v>
      </c>
      <c r="C6" s="81">
        <v>160087</v>
      </c>
      <c r="D6" s="82">
        <f>C6/B6</f>
        <v>0.8954914135481344</v>
      </c>
      <c r="E6" s="82">
        <f aca="true" t="shared" si="0" ref="E6:E9">(C6-G6)/G6</f>
        <v>0.11347828506246001</v>
      </c>
      <c r="F6" s="83"/>
      <c r="G6" s="84">
        <v>143772</v>
      </c>
    </row>
    <row r="7" spans="1:13" ht="23.25" customHeight="1">
      <c r="A7" s="85" t="s">
        <v>56</v>
      </c>
      <c r="B7" s="86">
        <v>20443</v>
      </c>
      <c r="C7" s="81">
        <v>17128</v>
      </c>
      <c r="D7" s="82">
        <f>C7/B7</f>
        <v>0.8378418040405029</v>
      </c>
      <c r="E7" s="82">
        <f t="shared" si="0"/>
        <v>0.5230304108127334</v>
      </c>
      <c r="F7" s="87"/>
      <c r="G7" s="84">
        <v>11246</v>
      </c>
      <c r="J7" s="92"/>
      <c r="M7" s="92"/>
    </row>
    <row r="8" spans="1:13" ht="23.25" customHeight="1">
      <c r="A8" s="85" t="s">
        <v>57</v>
      </c>
      <c r="B8" s="88"/>
      <c r="C8" s="88"/>
      <c r="D8" s="82"/>
      <c r="E8" s="82"/>
      <c r="F8" s="87"/>
      <c r="G8" s="84" t="s">
        <v>33</v>
      </c>
      <c r="J8" s="92"/>
      <c r="M8" s="92"/>
    </row>
    <row r="9" spans="1:13" ht="23.25" customHeight="1">
      <c r="A9" s="85" t="s">
        <v>58</v>
      </c>
      <c r="B9" s="86">
        <v>146</v>
      </c>
      <c r="C9" s="81">
        <v>38</v>
      </c>
      <c r="D9" s="82">
        <v>0.11</v>
      </c>
      <c r="E9" s="82">
        <f t="shared" si="0"/>
        <v>-0.7185185185185186</v>
      </c>
      <c r="F9" s="87"/>
      <c r="G9" s="84">
        <v>135</v>
      </c>
      <c r="J9" s="93"/>
      <c r="M9" s="92"/>
    </row>
    <row r="10" spans="1:13" ht="23.25" customHeight="1">
      <c r="A10" s="85" t="s">
        <v>59</v>
      </c>
      <c r="B10" s="86">
        <v>5662</v>
      </c>
      <c r="C10" s="81">
        <v>4358</v>
      </c>
      <c r="D10" s="82">
        <f aca="true" t="shared" si="1" ref="D7:D29">C10/B10</f>
        <v>0.7696926880960792</v>
      </c>
      <c r="E10" s="82">
        <f aca="true" t="shared" si="2" ref="E7:E25">(C10-G10)/G10</f>
        <v>0.24478720365609827</v>
      </c>
      <c r="F10" s="87"/>
      <c r="G10" s="84">
        <v>3501</v>
      </c>
      <c r="J10" s="92"/>
      <c r="M10" s="92"/>
    </row>
    <row r="11" spans="1:13" ht="23.25" customHeight="1">
      <c r="A11" s="85" t="s">
        <v>60</v>
      </c>
      <c r="B11" s="86">
        <v>32349</v>
      </c>
      <c r="C11" s="81">
        <v>20872</v>
      </c>
      <c r="D11" s="82">
        <f t="shared" si="1"/>
        <v>0.6452131441466505</v>
      </c>
      <c r="E11" s="82">
        <f t="shared" si="2"/>
        <v>0.045953395139062894</v>
      </c>
      <c r="F11" s="87"/>
      <c r="G11" s="84">
        <v>19955</v>
      </c>
      <c r="J11" s="92"/>
      <c r="M11" s="92"/>
    </row>
    <row r="12" spans="1:13" ht="23.25" customHeight="1">
      <c r="A12" s="85" t="s">
        <v>61</v>
      </c>
      <c r="B12" s="86">
        <v>44</v>
      </c>
      <c r="C12" s="89">
        <v>33</v>
      </c>
      <c r="D12" s="82"/>
      <c r="E12" s="82">
        <f t="shared" si="2"/>
        <v>1.75</v>
      </c>
      <c r="F12" s="87"/>
      <c r="G12" s="84">
        <v>12</v>
      </c>
      <c r="J12" s="92"/>
      <c r="M12" s="92"/>
    </row>
    <row r="13" spans="1:13" ht="23.25" customHeight="1">
      <c r="A13" s="85" t="s">
        <v>62</v>
      </c>
      <c r="B13" s="86">
        <v>2787</v>
      </c>
      <c r="C13" s="81">
        <v>1366</v>
      </c>
      <c r="D13" s="82">
        <f t="shared" si="1"/>
        <v>0.4901327592393254</v>
      </c>
      <c r="E13" s="82">
        <f t="shared" si="2"/>
        <v>1.017725258493353</v>
      </c>
      <c r="F13" s="87"/>
      <c r="G13" s="84">
        <v>677</v>
      </c>
      <c r="J13" s="92"/>
      <c r="M13" s="92"/>
    </row>
    <row r="14" spans="1:13" ht="23.25" customHeight="1">
      <c r="A14" s="85" t="s">
        <v>63</v>
      </c>
      <c r="B14" s="86">
        <v>36077</v>
      </c>
      <c r="C14" s="81">
        <v>26854</v>
      </c>
      <c r="D14" s="82">
        <f t="shared" si="1"/>
        <v>0.74435235745766</v>
      </c>
      <c r="E14" s="82">
        <f t="shared" si="2"/>
        <v>0.06335629999208046</v>
      </c>
      <c r="F14" s="87"/>
      <c r="G14" s="84">
        <v>25254</v>
      </c>
      <c r="J14" s="92"/>
      <c r="M14" s="92"/>
    </row>
    <row r="15" spans="1:13" ht="23.25" customHeight="1">
      <c r="A15" s="85" t="s">
        <v>64</v>
      </c>
      <c r="B15" s="81">
        <v>14717</v>
      </c>
      <c r="C15" s="81">
        <v>11644</v>
      </c>
      <c r="D15" s="82">
        <f t="shared" si="1"/>
        <v>0.7911938574437725</v>
      </c>
      <c r="E15" s="82">
        <f t="shared" si="2"/>
        <v>1.0744699804026367</v>
      </c>
      <c r="F15" s="87"/>
      <c r="G15" s="84">
        <v>5613</v>
      </c>
      <c r="J15" s="92"/>
      <c r="M15" s="92"/>
    </row>
    <row r="16" spans="1:13" ht="23.25" customHeight="1">
      <c r="A16" s="85" t="s">
        <v>65</v>
      </c>
      <c r="B16" s="81">
        <v>5131</v>
      </c>
      <c r="C16" s="89">
        <v>1322</v>
      </c>
      <c r="D16" s="82">
        <f t="shared" si="1"/>
        <v>0.25764958097836677</v>
      </c>
      <c r="E16" s="82">
        <f t="shared" si="2"/>
        <v>-0.7885476647472809</v>
      </c>
      <c r="F16" s="87"/>
      <c r="G16" s="84">
        <v>6252</v>
      </c>
      <c r="J16" s="92"/>
      <c r="M16" s="92"/>
    </row>
    <row r="17" spans="1:13" ht="23.25" customHeight="1">
      <c r="A17" s="85" t="s">
        <v>66</v>
      </c>
      <c r="B17" s="81">
        <v>4016</v>
      </c>
      <c r="C17" s="89">
        <v>7134</v>
      </c>
      <c r="D17" s="82">
        <f t="shared" si="1"/>
        <v>1.776394422310757</v>
      </c>
      <c r="E17" s="82">
        <f t="shared" si="2"/>
        <v>1.7125475285171103</v>
      </c>
      <c r="F17" s="87"/>
      <c r="G17" s="84">
        <v>2630</v>
      </c>
      <c r="J17" s="92"/>
      <c r="M17" s="92"/>
    </row>
    <row r="18" spans="1:13" ht="23.25" customHeight="1">
      <c r="A18" s="85" t="s">
        <v>67</v>
      </c>
      <c r="B18" s="81">
        <v>42326</v>
      </c>
      <c r="C18" s="89">
        <v>43933</v>
      </c>
      <c r="D18" s="82">
        <f t="shared" si="1"/>
        <v>1.0379672069177337</v>
      </c>
      <c r="E18" s="82">
        <f t="shared" si="2"/>
        <v>-0.1478421103675686</v>
      </c>
      <c r="F18" s="87"/>
      <c r="G18" s="84">
        <v>51555</v>
      </c>
      <c r="J18" s="92"/>
      <c r="M18" s="92"/>
    </row>
    <row r="19" spans="1:13" ht="23.25" customHeight="1">
      <c r="A19" s="85" t="s">
        <v>68</v>
      </c>
      <c r="B19" s="81">
        <v>5560</v>
      </c>
      <c r="C19" s="89">
        <v>10980</v>
      </c>
      <c r="D19" s="82">
        <f t="shared" si="1"/>
        <v>1.974820143884892</v>
      </c>
      <c r="E19" s="82">
        <f t="shared" si="2"/>
        <v>0.07341871150650113</v>
      </c>
      <c r="F19" s="87"/>
      <c r="G19" s="84">
        <v>10229</v>
      </c>
      <c r="J19" s="92"/>
      <c r="M19" s="92"/>
    </row>
    <row r="20" spans="1:13" ht="23.25" customHeight="1">
      <c r="A20" s="85" t="s">
        <v>69</v>
      </c>
      <c r="B20" s="81"/>
      <c r="C20" s="89"/>
      <c r="D20" s="82"/>
      <c r="E20" s="82"/>
      <c r="F20" s="87"/>
      <c r="G20" s="84"/>
      <c r="J20" s="92"/>
      <c r="M20" s="92"/>
    </row>
    <row r="21" spans="1:13" ht="23.25" customHeight="1">
      <c r="A21" s="85" t="s">
        <v>70</v>
      </c>
      <c r="B21" s="81">
        <v>40</v>
      </c>
      <c r="C21" s="89">
        <v>40</v>
      </c>
      <c r="D21" s="82">
        <f>C21/B21</f>
        <v>1</v>
      </c>
      <c r="E21" s="82">
        <f>(C21-G21)/G21</f>
        <v>0</v>
      </c>
      <c r="F21" s="87"/>
      <c r="G21" s="84">
        <v>40</v>
      </c>
      <c r="J21" s="92"/>
      <c r="M21" s="92"/>
    </row>
    <row r="22" spans="1:13" ht="23.25" customHeight="1">
      <c r="A22" s="85" t="s">
        <v>71</v>
      </c>
      <c r="B22" s="81"/>
      <c r="C22" s="89"/>
      <c r="D22" s="82"/>
      <c r="E22" s="82"/>
      <c r="F22" s="87"/>
      <c r="G22" s="84"/>
      <c r="J22" s="92"/>
      <c r="M22" s="92"/>
    </row>
    <row r="23" spans="1:13" ht="23.25" customHeight="1">
      <c r="A23" s="85" t="s">
        <v>72</v>
      </c>
      <c r="B23" s="81"/>
      <c r="C23" s="89"/>
      <c r="D23" s="82"/>
      <c r="E23" s="82"/>
      <c r="F23" s="87"/>
      <c r="G23" s="84"/>
      <c r="J23" s="92"/>
      <c r="M23" s="92"/>
    </row>
    <row r="24" spans="1:13" ht="23.25" customHeight="1">
      <c r="A24" s="85" t="s">
        <v>73</v>
      </c>
      <c r="B24" s="81">
        <v>654</v>
      </c>
      <c r="C24" s="89">
        <v>7435</v>
      </c>
      <c r="D24" s="82">
        <f t="shared" si="1"/>
        <v>11.368501529051988</v>
      </c>
      <c r="E24" s="82">
        <f t="shared" si="2"/>
        <v>4.5114899925871015</v>
      </c>
      <c r="F24" s="87"/>
      <c r="G24" s="84">
        <v>1349</v>
      </c>
      <c r="J24" s="92"/>
      <c r="M24" s="92"/>
    </row>
    <row r="25" spans="1:13" ht="23.25" customHeight="1">
      <c r="A25" s="85" t="s">
        <v>74</v>
      </c>
      <c r="B25" s="81">
        <v>4358</v>
      </c>
      <c r="C25" s="89">
        <v>4292</v>
      </c>
      <c r="D25" s="82">
        <f t="shared" si="1"/>
        <v>0.9848554382744378</v>
      </c>
      <c r="E25" s="82">
        <f t="shared" si="2"/>
        <v>-0.017624170290684367</v>
      </c>
      <c r="F25" s="87"/>
      <c r="G25" s="84">
        <v>4369</v>
      </c>
      <c r="J25" s="92"/>
      <c r="M25" s="92"/>
    </row>
    <row r="26" spans="1:13" ht="23.25" customHeight="1">
      <c r="A26" s="85" t="s">
        <v>75</v>
      </c>
      <c r="B26" s="81"/>
      <c r="C26" s="89"/>
      <c r="D26" s="82"/>
      <c r="E26" s="82"/>
      <c r="F26" s="87"/>
      <c r="G26" s="84"/>
      <c r="J26" s="92"/>
      <c r="M26" s="92"/>
    </row>
    <row r="27" spans="1:13" ht="23.25" customHeight="1">
      <c r="A27" s="85" t="s">
        <v>76</v>
      </c>
      <c r="B27" s="81">
        <v>1200</v>
      </c>
      <c r="C27" s="89"/>
      <c r="D27" s="82">
        <f t="shared" si="1"/>
        <v>0</v>
      </c>
      <c r="E27" s="82"/>
      <c r="F27" s="87"/>
      <c r="G27" s="84"/>
      <c r="J27" s="92"/>
      <c r="M27" s="92"/>
    </row>
    <row r="28" spans="1:13" ht="23.25" customHeight="1">
      <c r="A28" s="85" t="s">
        <v>77</v>
      </c>
      <c r="B28" s="81">
        <v>1500</v>
      </c>
      <c r="C28" s="89"/>
      <c r="D28" s="82">
        <f t="shared" si="1"/>
        <v>0</v>
      </c>
      <c r="E28" s="82"/>
      <c r="F28" s="87"/>
      <c r="G28" s="84"/>
      <c r="J28" s="92"/>
      <c r="M28" s="92"/>
    </row>
    <row r="29" spans="1:13" ht="23.25" customHeight="1">
      <c r="A29" s="85" t="s">
        <v>78</v>
      </c>
      <c r="B29" s="81">
        <v>1063</v>
      </c>
      <c r="C29" s="89">
        <v>2044</v>
      </c>
      <c r="D29" s="82">
        <f t="shared" si="1"/>
        <v>1.922859830667921</v>
      </c>
      <c r="E29" s="82">
        <f>(C29-G29)/G29</f>
        <v>3.007843137254902</v>
      </c>
      <c r="F29" s="87"/>
      <c r="G29" s="84">
        <v>510</v>
      </c>
      <c r="J29" s="92"/>
      <c r="M29" s="92"/>
    </row>
    <row r="30" spans="1:13" ht="23.25" customHeight="1">
      <c r="A30" s="85" t="s">
        <v>79</v>
      </c>
      <c r="B30" s="81">
        <v>697</v>
      </c>
      <c r="C30" s="89">
        <v>614</v>
      </c>
      <c r="D30" s="90">
        <v>0.02</v>
      </c>
      <c r="E30" s="82">
        <f>(C30-G30)/G30</f>
        <v>0.3797752808988764</v>
      </c>
      <c r="F30" s="87"/>
      <c r="G30" s="84">
        <v>445</v>
      </c>
      <c r="J30" s="92"/>
      <c r="M30" s="92"/>
    </row>
    <row r="34" ht="12.75">
      <c r="B34" s="91"/>
    </row>
    <row r="39" ht="12.75">
      <c r="B39" s="91"/>
    </row>
  </sheetData>
  <sheetProtection/>
  <mergeCells count="5">
    <mergeCell ref="A2:F2"/>
    <mergeCell ref="A3:F3"/>
    <mergeCell ref="B4:E4"/>
    <mergeCell ref="A4:A5"/>
    <mergeCell ref="F4:F5"/>
  </mergeCells>
  <printOptions horizontalCentered="1"/>
  <pageMargins left="0.8661417322834646" right="0.7874015748031497" top="0.5511811023622047" bottom="0.5511811023622047" header="0.5118110236220472" footer="0.5118110236220472"/>
  <pageSetup fitToHeight="1" fitToWidth="1" horizontalDpi="600" verticalDpi="6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100" workbookViewId="0" topLeftCell="A1">
      <pane ySplit="6" topLeftCell="A19" activePane="bottomLeft" state="frozen"/>
      <selection pane="bottomLeft" activeCell="I17" sqref="I17"/>
    </sheetView>
  </sheetViews>
  <sheetFormatPr defaultColWidth="9.00390625" defaultRowHeight="13.5"/>
  <cols>
    <col min="1" max="1" width="33.125" style="54" customWidth="1"/>
    <col min="2" max="5" width="12.125" style="54" customWidth="1"/>
    <col min="6" max="6" width="21.125" style="54" customWidth="1"/>
    <col min="7" max="16384" width="9.00390625" style="54" customWidth="1"/>
  </cols>
  <sheetData>
    <row r="1" ht="24.75" customHeight="1">
      <c r="A1" s="6" t="s">
        <v>80</v>
      </c>
    </row>
    <row r="2" spans="1:6" s="53" customFormat="1" ht="24.75" customHeight="1">
      <c r="A2" s="55" t="s">
        <v>81</v>
      </c>
      <c r="B2" s="55"/>
      <c r="C2" s="55"/>
      <c r="D2" s="55"/>
      <c r="E2" s="55"/>
      <c r="F2" s="55"/>
    </row>
    <row r="3" spans="1:6" s="1" customFormat="1" ht="24.75" customHeight="1">
      <c r="A3" s="56"/>
      <c r="B3" s="56"/>
      <c r="F3" s="1" t="s">
        <v>82</v>
      </c>
    </row>
    <row r="4" spans="1:6" s="2" customFormat="1" ht="24.75" customHeight="1">
      <c r="A4" s="38" t="s">
        <v>83</v>
      </c>
      <c r="B4" s="11" t="s">
        <v>1</v>
      </c>
      <c r="C4" s="11"/>
      <c r="D4" s="11"/>
      <c r="E4" s="11"/>
      <c r="F4" s="57" t="s">
        <v>84</v>
      </c>
    </row>
    <row r="5" spans="1:6" s="2" customFormat="1" ht="24.75" customHeight="1">
      <c r="A5" s="38"/>
      <c r="B5" s="40" t="s">
        <v>17</v>
      </c>
      <c r="C5" s="14" t="s">
        <v>18</v>
      </c>
      <c r="D5" s="15" t="s">
        <v>19</v>
      </c>
      <c r="E5" s="15" t="s">
        <v>20</v>
      </c>
      <c r="F5" s="57"/>
    </row>
    <row r="6" spans="1:6" s="4" customFormat="1" ht="24.75" customHeight="1">
      <c r="A6" s="39" t="s">
        <v>85</v>
      </c>
      <c r="B6" s="58">
        <v>0</v>
      </c>
      <c r="C6" s="59">
        <v>210</v>
      </c>
      <c r="D6" s="59">
        <v>100</v>
      </c>
      <c r="E6" s="59">
        <v>-18</v>
      </c>
      <c r="F6" s="60"/>
    </row>
    <row r="7" spans="1:6" s="4" customFormat="1" ht="24.75" customHeight="1">
      <c r="A7" s="43" t="s">
        <v>86</v>
      </c>
      <c r="B7" s="59"/>
      <c r="C7" s="59"/>
      <c r="D7" s="59"/>
      <c r="E7" s="59"/>
      <c r="F7" s="60"/>
    </row>
    <row r="8" spans="1:6" s="4" customFormat="1" ht="24.75" customHeight="1">
      <c r="A8" s="43" t="s">
        <v>87</v>
      </c>
      <c r="B8" s="59"/>
      <c r="C8" s="59"/>
      <c r="D8" s="59"/>
      <c r="E8" s="59"/>
      <c r="F8" s="60"/>
    </row>
    <row r="9" spans="1:6" s="4" customFormat="1" ht="24.75" customHeight="1">
      <c r="A9" s="43" t="s">
        <v>88</v>
      </c>
      <c r="B9" s="59"/>
      <c r="C9" s="59"/>
      <c r="D9" s="59"/>
      <c r="E9" s="59"/>
      <c r="F9" s="60"/>
    </row>
    <row r="10" spans="1:6" s="4" customFormat="1" ht="24.75" customHeight="1">
      <c r="A10" s="43" t="s">
        <v>89</v>
      </c>
      <c r="B10" s="59"/>
      <c r="C10" s="59"/>
      <c r="D10" s="59"/>
      <c r="E10" s="59"/>
      <c r="F10" s="61"/>
    </row>
    <row r="11" spans="1:6" s="4" customFormat="1" ht="24.75" customHeight="1">
      <c r="A11" s="43" t="s">
        <v>90</v>
      </c>
      <c r="B11" s="59"/>
      <c r="C11" s="59"/>
      <c r="D11" s="59"/>
      <c r="E11" s="59"/>
      <c r="F11" s="61"/>
    </row>
    <row r="12" spans="1:6" s="4" customFormat="1" ht="24.75" customHeight="1">
      <c r="A12" s="43" t="s">
        <v>91</v>
      </c>
      <c r="B12" s="59"/>
      <c r="C12" s="59"/>
      <c r="D12" s="59"/>
      <c r="E12" s="59"/>
      <c r="F12" s="61"/>
    </row>
    <row r="13" spans="1:6" s="4" customFormat="1" ht="24.75" customHeight="1">
      <c r="A13" s="43" t="s">
        <v>92</v>
      </c>
      <c r="B13" s="59"/>
      <c r="C13" s="59"/>
      <c r="D13" s="59"/>
      <c r="E13" s="59"/>
      <c r="F13" s="60"/>
    </row>
    <row r="14" spans="1:6" s="4" customFormat="1" ht="24.75" customHeight="1">
      <c r="A14" s="43" t="s">
        <v>93</v>
      </c>
      <c r="B14" s="59"/>
      <c r="C14" s="59"/>
      <c r="D14" s="59"/>
      <c r="E14" s="59"/>
      <c r="F14" s="60"/>
    </row>
    <row r="15" spans="1:6" s="4" customFormat="1" ht="24.75" customHeight="1">
      <c r="A15" s="43" t="s">
        <v>94</v>
      </c>
      <c r="B15" s="59"/>
      <c r="C15" s="59"/>
      <c r="D15" s="59"/>
      <c r="E15" s="59"/>
      <c r="F15" s="60"/>
    </row>
    <row r="16" spans="1:6" s="4" customFormat="1" ht="24.75" customHeight="1">
      <c r="A16" s="43" t="s">
        <v>95</v>
      </c>
      <c r="B16" s="59"/>
      <c r="C16" s="59"/>
      <c r="D16" s="59"/>
      <c r="E16" s="59"/>
      <c r="F16" s="60"/>
    </row>
    <row r="17" spans="1:6" s="4" customFormat="1" ht="24.75" customHeight="1">
      <c r="A17" s="43" t="s">
        <v>96</v>
      </c>
      <c r="B17" s="59"/>
      <c r="C17" s="59"/>
      <c r="D17" s="59"/>
      <c r="E17" s="59"/>
      <c r="F17" s="60"/>
    </row>
    <row r="18" spans="1:6" s="4" customFormat="1" ht="24.75" customHeight="1">
      <c r="A18" s="43" t="s">
        <v>97</v>
      </c>
      <c r="B18" s="59"/>
      <c r="C18" s="59"/>
      <c r="D18" s="59"/>
      <c r="E18" s="59"/>
      <c r="F18" s="60"/>
    </row>
    <row r="19" spans="1:6" s="4" customFormat="1" ht="24.75" customHeight="1">
      <c r="A19" s="43" t="s">
        <v>98</v>
      </c>
      <c r="B19" s="59"/>
      <c r="C19" s="59"/>
      <c r="D19" s="59"/>
      <c r="E19" s="59"/>
      <c r="F19" s="60"/>
    </row>
    <row r="20" spans="1:6" s="4" customFormat="1" ht="24.75" customHeight="1">
      <c r="A20" s="43" t="s">
        <v>99</v>
      </c>
      <c r="B20" s="59">
        <v>0</v>
      </c>
      <c r="C20" s="59">
        <v>210</v>
      </c>
      <c r="D20" s="59">
        <v>100</v>
      </c>
      <c r="E20" s="59">
        <v>-18.3</v>
      </c>
      <c r="F20" s="60"/>
    </row>
    <row r="21" spans="1:6" s="4" customFormat="1" ht="24.75" customHeight="1">
      <c r="A21" s="43" t="s">
        <v>100</v>
      </c>
      <c r="B21" s="59"/>
      <c r="C21" s="59"/>
      <c r="D21" s="59"/>
      <c r="E21" s="59"/>
      <c r="F21" s="60"/>
    </row>
    <row r="22" spans="1:6" s="4" customFormat="1" ht="24.75" customHeight="1">
      <c r="A22" s="62"/>
      <c r="B22" s="59"/>
      <c r="C22" s="59"/>
      <c r="D22" s="59"/>
      <c r="E22" s="59"/>
      <c r="F22" s="60"/>
    </row>
    <row r="23" spans="1:6" s="4" customFormat="1" ht="24.75" customHeight="1">
      <c r="A23" s="39" t="s">
        <v>101</v>
      </c>
      <c r="B23" s="47">
        <v>806</v>
      </c>
      <c r="C23" s="31">
        <v>89</v>
      </c>
      <c r="D23" s="47">
        <v>11</v>
      </c>
      <c r="E23" s="47">
        <v>-75</v>
      </c>
      <c r="F23" s="63"/>
    </row>
    <row r="24" spans="1:6" s="4" customFormat="1" ht="24.75" customHeight="1">
      <c r="A24" s="43" t="s">
        <v>61</v>
      </c>
      <c r="B24" s="49"/>
      <c r="C24" s="50"/>
      <c r="D24" s="50"/>
      <c r="E24" s="31"/>
      <c r="F24" s="60"/>
    </row>
    <row r="25" spans="1:6" s="4" customFormat="1" ht="24.75" customHeight="1">
      <c r="A25" s="43" t="s">
        <v>102</v>
      </c>
      <c r="B25" s="49"/>
      <c r="C25" s="51"/>
      <c r="D25" s="51"/>
      <c r="E25" s="31"/>
      <c r="F25" s="60"/>
    </row>
    <row r="26" spans="1:6" s="4" customFormat="1" ht="24.75" customHeight="1">
      <c r="A26" s="43" t="s">
        <v>63</v>
      </c>
      <c r="B26" s="49"/>
      <c r="C26" s="49"/>
      <c r="D26" s="49"/>
      <c r="E26" s="49"/>
      <c r="F26" s="60"/>
    </row>
    <row r="27" spans="1:6" s="4" customFormat="1" ht="24.75" customHeight="1">
      <c r="A27" s="43" t="s">
        <v>65</v>
      </c>
      <c r="B27" s="49"/>
      <c r="C27" s="49"/>
      <c r="D27" s="49"/>
      <c r="E27" s="49"/>
      <c r="F27" s="60"/>
    </row>
    <row r="28" spans="1:6" s="4" customFormat="1" ht="24.75" customHeight="1">
      <c r="A28" s="43" t="s">
        <v>66</v>
      </c>
      <c r="B28" s="49"/>
      <c r="C28" s="49"/>
      <c r="D28" s="49"/>
      <c r="E28" s="49"/>
      <c r="F28" s="61"/>
    </row>
    <row r="29" spans="1:6" s="4" customFormat="1" ht="24.75" customHeight="1">
      <c r="A29" s="43" t="s">
        <v>67</v>
      </c>
      <c r="B29" s="49"/>
      <c r="C29" s="51"/>
      <c r="D29" s="51"/>
      <c r="E29" s="51"/>
      <c r="F29" s="60"/>
    </row>
    <row r="30" spans="1:6" s="4" customFormat="1" ht="24.75" customHeight="1">
      <c r="A30" s="43" t="s">
        <v>68</v>
      </c>
      <c r="B30" s="49"/>
      <c r="C30" s="49"/>
      <c r="D30" s="49"/>
      <c r="E30" s="49"/>
      <c r="F30" s="60"/>
    </row>
    <row r="31" spans="1:6" s="4" customFormat="1" ht="24.75" customHeight="1">
      <c r="A31" s="43" t="s">
        <v>70</v>
      </c>
      <c r="B31" s="49"/>
      <c r="C31" s="51"/>
      <c r="D31" s="51"/>
      <c r="E31" s="51"/>
      <c r="F31" s="60"/>
    </row>
    <row r="32" spans="1:7" s="5" customFormat="1" ht="24.75" customHeight="1">
      <c r="A32" s="43" t="s">
        <v>79</v>
      </c>
      <c r="B32" s="47">
        <v>806</v>
      </c>
      <c r="C32" s="31">
        <v>89</v>
      </c>
      <c r="D32" s="47">
        <v>11</v>
      </c>
      <c r="E32" s="47">
        <v>-75</v>
      </c>
      <c r="F32" s="64"/>
      <c r="G32" s="65"/>
    </row>
    <row r="33" spans="1:6" s="5" customFormat="1" ht="24.75" customHeight="1">
      <c r="A33" s="43" t="s">
        <v>103</v>
      </c>
      <c r="B33" s="47"/>
      <c r="C33" s="31"/>
      <c r="D33" s="47"/>
      <c r="E33" s="47"/>
      <c r="F33" s="64"/>
    </row>
    <row r="34" spans="1:6" s="5" customFormat="1" ht="24.75" customHeight="1">
      <c r="A34" s="43" t="s">
        <v>77</v>
      </c>
      <c r="B34" s="66"/>
      <c r="C34" s="67"/>
      <c r="D34" s="66"/>
      <c r="E34" s="68"/>
      <c r="F34" s="64"/>
    </row>
    <row r="35" spans="1:6" s="5" customFormat="1" ht="24.75" customHeight="1">
      <c r="A35" s="43" t="s">
        <v>104</v>
      </c>
      <c r="B35" s="66"/>
      <c r="C35" s="67"/>
      <c r="D35" s="66"/>
      <c r="E35" s="68"/>
      <c r="F35" s="64"/>
    </row>
    <row r="36" spans="1:6" s="5" customFormat="1" ht="24.75" customHeight="1">
      <c r="A36" s="43"/>
      <c r="B36" s="66"/>
      <c r="C36" s="67"/>
      <c r="D36" s="66"/>
      <c r="E36" s="68"/>
      <c r="F36" s="64"/>
    </row>
  </sheetData>
  <sheetProtection/>
  <mergeCells count="3">
    <mergeCell ref="A2:F2"/>
    <mergeCell ref="B4:E4"/>
    <mergeCell ref="A4:A5"/>
  </mergeCells>
  <printOptions horizontalCentered="1"/>
  <pageMargins left="0.8661417322834646" right="0.7874015748031497" top="0.5511811023622047" bottom="0.5511811023622047" header="0.5118110236220472" footer="0.5118110236220472"/>
  <pageSetup fitToHeight="1" fitToWidth="1" horizontalDpi="600" verticalDpi="600" orientation="portrait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">
      <selection activeCell="F10" sqref="F10"/>
    </sheetView>
  </sheetViews>
  <sheetFormatPr defaultColWidth="9.00390625" defaultRowHeight="13.5"/>
  <cols>
    <col min="1" max="1" width="34.375" style="5" customWidth="1"/>
    <col min="2" max="5" width="11.125" style="5" customWidth="1"/>
    <col min="6" max="6" width="33.375" style="5" customWidth="1"/>
    <col min="7" max="16384" width="9.00390625" style="5" customWidth="1"/>
  </cols>
  <sheetData>
    <row r="1" spans="1:6" ht="24.75" customHeight="1">
      <c r="A1" s="6" t="s">
        <v>105</v>
      </c>
      <c r="B1" s="7"/>
      <c r="C1" s="7"/>
      <c r="D1" s="7"/>
      <c r="E1" s="7"/>
      <c r="F1" s="7"/>
    </row>
    <row r="2" spans="1:6" s="34" customFormat="1" ht="24.75" customHeight="1">
      <c r="A2" s="35" t="s">
        <v>106</v>
      </c>
      <c r="B2" s="36" t="s">
        <v>107</v>
      </c>
      <c r="C2" s="36"/>
      <c r="D2" s="36"/>
      <c r="E2" s="36"/>
      <c r="F2" s="36"/>
    </row>
    <row r="3" spans="1:6" s="1" customFormat="1" ht="24.75" customHeight="1">
      <c r="A3" s="37" t="s">
        <v>82</v>
      </c>
      <c r="B3" s="37"/>
      <c r="C3" s="37"/>
      <c r="D3" s="37"/>
      <c r="E3" s="37"/>
      <c r="F3" s="37"/>
    </row>
    <row r="4" spans="1:6" s="2" customFormat="1" ht="27.75" customHeight="1">
      <c r="A4" s="38" t="s">
        <v>108</v>
      </c>
      <c r="B4" s="11" t="s">
        <v>1</v>
      </c>
      <c r="C4" s="11"/>
      <c r="D4" s="11"/>
      <c r="E4" s="11"/>
      <c r="F4" s="39" t="s">
        <v>109</v>
      </c>
    </row>
    <row r="5" spans="1:6" s="2" customFormat="1" ht="27.75" customHeight="1">
      <c r="A5" s="38"/>
      <c r="B5" s="40" t="s">
        <v>17</v>
      </c>
      <c r="C5" s="14" t="s">
        <v>18</v>
      </c>
      <c r="D5" s="15" t="s">
        <v>19</v>
      </c>
      <c r="E5" s="15" t="s">
        <v>20</v>
      </c>
      <c r="F5" s="39"/>
    </row>
    <row r="6" spans="1:6" s="4" customFormat="1" ht="27.75" customHeight="1">
      <c r="A6" s="39" t="s">
        <v>85</v>
      </c>
      <c r="B6" s="41">
        <v>0</v>
      </c>
      <c r="C6" s="41"/>
      <c r="D6" s="41"/>
      <c r="E6" s="41"/>
      <c r="F6" s="42"/>
    </row>
    <row r="7" spans="1:6" s="4" customFormat="1" ht="27.75" customHeight="1">
      <c r="A7" s="43" t="s">
        <v>110</v>
      </c>
      <c r="B7" s="44"/>
      <c r="C7" s="45"/>
      <c r="D7" s="41"/>
      <c r="E7" s="41"/>
      <c r="F7" s="42"/>
    </row>
    <row r="8" spans="1:6" ht="27.75" customHeight="1">
      <c r="A8" s="43" t="s">
        <v>111</v>
      </c>
      <c r="B8" s="46"/>
      <c r="C8" s="46"/>
      <c r="D8" s="46"/>
      <c r="E8" s="46"/>
      <c r="F8" s="46"/>
    </row>
    <row r="9" spans="1:6" ht="27.75" customHeight="1">
      <c r="A9" s="43" t="s">
        <v>112</v>
      </c>
      <c r="B9" s="46"/>
      <c r="C9" s="46"/>
      <c r="D9" s="46"/>
      <c r="E9" s="46"/>
      <c r="F9" s="46"/>
    </row>
    <row r="10" spans="1:6" ht="27.75" customHeight="1">
      <c r="A10" s="43" t="s">
        <v>113</v>
      </c>
      <c r="B10" s="46"/>
      <c r="C10" s="46"/>
      <c r="D10" s="46"/>
      <c r="E10" s="46"/>
      <c r="F10" s="46"/>
    </row>
    <row r="11" spans="1:6" ht="27.75" customHeight="1">
      <c r="A11" s="43" t="s">
        <v>114</v>
      </c>
      <c r="B11" s="47">
        <v>0</v>
      </c>
      <c r="C11" s="47"/>
      <c r="D11" s="47"/>
      <c r="E11" s="47"/>
      <c r="F11" s="47"/>
    </row>
    <row r="12" spans="1:6" ht="27.75" customHeight="1">
      <c r="A12" s="43"/>
      <c r="B12" s="47"/>
      <c r="C12" s="47"/>
      <c r="D12" s="47"/>
      <c r="E12" s="47"/>
      <c r="F12" s="47"/>
    </row>
    <row r="13" spans="1:6" ht="27.75" customHeight="1">
      <c r="A13" s="43"/>
      <c r="B13" s="47"/>
      <c r="C13" s="47"/>
      <c r="D13" s="47"/>
      <c r="E13" s="47"/>
      <c r="F13" s="47"/>
    </row>
    <row r="14" spans="1:6" ht="27.75" customHeight="1">
      <c r="A14" s="43"/>
      <c r="B14" s="47"/>
      <c r="C14" s="47"/>
      <c r="D14" s="47"/>
      <c r="E14" s="47"/>
      <c r="F14" s="47"/>
    </row>
    <row r="15" spans="1:6" ht="27.75" customHeight="1">
      <c r="A15" s="43"/>
      <c r="B15" s="47"/>
      <c r="C15" s="47"/>
      <c r="D15" s="47"/>
      <c r="E15" s="47"/>
      <c r="F15" s="47"/>
    </row>
    <row r="16" spans="1:6" ht="27.75" customHeight="1">
      <c r="A16" s="43"/>
      <c r="B16" s="47"/>
      <c r="C16" s="47"/>
      <c r="D16" s="47"/>
      <c r="E16" s="47"/>
      <c r="F16" s="47"/>
    </row>
    <row r="17" spans="1:6" ht="27.75" customHeight="1">
      <c r="A17" s="43"/>
      <c r="B17" s="47"/>
      <c r="C17" s="47"/>
      <c r="D17" s="47"/>
      <c r="E17" s="47"/>
      <c r="F17" s="47"/>
    </row>
    <row r="18" spans="1:6" ht="27.75" customHeight="1">
      <c r="A18" s="39" t="s">
        <v>101</v>
      </c>
      <c r="B18" s="48">
        <v>0</v>
      </c>
      <c r="C18" s="48"/>
      <c r="D18" s="48"/>
      <c r="E18" s="48"/>
      <c r="F18" s="42"/>
    </row>
    <row r="19" spans="1:6" ht="27.75" customHeight="1">
      <c r="A19" s="43" t="s">
        <v>115</v>
      </c>
      <c r="B19" s="49"/>
      <c r="C19" s="50"/>
      <c r="D19" s="48"/>
      <c r="E19" s="48"/>
      <c r="F19" s="42"/>
    </row>
    <row r="20" spans="1:6" ht="27.75" customHeight="1">
      <c r="A20" s="43" t="s">
        <v>116</v>
      </c>
      <c r="B20" s="49"/>
      <c r="C20" s="51"/>
      <c r="D20" s="31"/>
      <c r="E20" s="31"/>
      <c r="F20" s="42"/>
    </row>
    <row r="21" spans="1:6" ht="27.75" customHeight="1">
      <c r="A21" s="43" t="s">
        <v>117</v>
      </c>
      <c r="B21" s="49"/>
      <c r="C21" s="51"/>
      <c r="D21" s="31"/>
      <c r="E21" s="31"/>
      <c r="F21" s="42"/>
    </row>
    <row r="22" spans="1:6" ht="27.75" customHeight="1">
      <c r="A22" s="43" t="s">
        <v>118</v>
      </c>
      <c r="B22" s="49"/>
      <c r="C22" s="51"/>
      <c r="D22" s="31"/>
      <c r="E22" s="31"/>
      <c r="F22" s="42"/>
    </row>
    <row r="23" spans="1:6" ht="27.75" customHeight="1">
      <c r="A23" s="43" t="s">
        <v>119</v>
      </c>
      <c r="B23" s="49">
        <v>0</v>
      </c>
      <c r="C23" s="49"/>
      <c r="D23" s="31"/>
      <c r="E23" s="31"/>
      <c r="F23" s="52"/>
    </row>
    <row r="24" spans="1:6" ht="27.75" customHeight="1">
      <c r="A24" s="43"/>
      <c r="B24" s="49"/>
      <c r="C24" s="49"/>
      <c r="D24" s="31"/>
      <c r="E24" s="31"/>
      <c r="F24" s="52"/>
    </row>
    <row r="25" spans="1:6" ht="27.75" customHeight="1">
      <c r="A25" s="43"/>
      <c r="B25" s="49"/>
      <c r="C25" s="49"/>
      <c r="D25" s="31"/>
      <c r="E25" s="31"/>
      <c r="F25" s="52"/>
    </row>
    <row r="26" spans="1:6" ht="27.75" customHeight="1">
      <c r="A26" s="43"/>
      <c r="B26" s="49"/>
      <c r="C26" s="49"/>
      <c r="D26" s="31"/>
      <c r="E26" s="31"/>
      <c r="F26" s="52"/>
    </row>
    <row r="27" spans="1:6" ht="27.75" customHeight="1">
      <c r="A27" s="43"/>
      <c r="B27" s="49"/>
      <c r="C27" s="49"/>
      <c r="D27" s="31"/>
      <c r="E27" s="31"/>
      <c r="F27" s="52"/>
    </row>
    <row r="28" spans="1:6" ht="27.75" customHeight="1">
      <c r="A28" s="43"/>
      <c r="B28" s="49"/>
      <c r="C28" s="49"/>
      <c r="D28" s="31"/>
      <c r="E28" s="31"/>
      <c r="F28" s="52"/>
    </row>
    <row r="29" spans="1:6" ht="27.75" customHeight="1">
      <c r="A29" s="43"/>
      <c r="B29" s="49"/>
      <c r="C29" s="49"/>
      <c r="D29" s="31"/>
      <c r="E29" s="31"/>
      <c r="F29" s="42"/>
    </row>
  </sheetData>
  <sheetProtection/>
  <mergeCells count="4">
    <mergeCell ref="B2:F2"/>
    <mergeCell ref="A3:F3"/>
    <mergeCell ref="B4:E4"/>
    <mergeCell ref="A4:A5"/>
  </mergeCells>
  <printOptions horizontalCentered="1"/>
  <pageMargins left="0.8661417322834646" right="0.7874015748031497" top="0.5511811023622047" bottom="0.5511811023622047" header="0.5118110236220472" footer="0.5118110236220472"/>
  <pageSetup fitToHeight="1" fitToWidth="1" horizontalDpi="600" verticalDpi="600" orientation="portrait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100" workbookViewId="0" topLeftCell="A1">
      <selection activeCell="D16" sqref="D16"/>
    </sheetView>
  </sheetViews>
  <sheetFormatPr defaultColWidth="9.00390625" defaultRowHeight="13.5"/>
  <cols>
    <col min="1" max="1" width="34.00390625" style="5" customWidth="1"/>
    <col min="2" max="3" width="11.625" style="5" customWidth="1"/>
    <col min="4" max="4" width="32.875" style="5" customWidth="1"/>
    <col min="5" max="16384" width="9.00390625" style="5" customWidth="1"/>
  </cols>
  <sheetData>
    <row r="1" spans="1:4" ht="24.75" customHeight="1">
      <c r="A1" s="6" t="s">
        <v>120</v>
      </c>
      <c r="B1" s="7"/>
      <c r="C1" s="7"/>
      <c r="D1" s="7"/>
    </row>
    <row r="2" spans="1:4" ht="24.75" customHeight="1">
      <c r="A2" s="8" t="s">
        <v>121</v>
      </c>
      <c r="B2" s="8"/>
      <c r="C2" s="8"/>
      <c r="D2" s="8"/>
    </row>
    <row r="3" spans="1:4" s="1" customFormat="1" ht="24.75" customHeight="1">
      <c r="A3" s="9" t="s">
        <v>122</v>
      </c>
      <c r="B3" s="9"/>
      <c r="C3" s="9"/>
      <c r="D3" s="9"/>
    </row>
    <row r="4" spans="1:4" s="2" customFormat="1" ht="24.75" customHeight="1">
      <c r="A4" s="10" t="s">
        <v>123</v>
      </c>
      <c r="B4" s="11" t="s">
        <v>1</v>
      </c>
      <c r="C4" s="11"/>
      <c r="D4" s="12" t="s">
        <v>109</v>
      </c>
    </row>
    <row r="5" spans="1:4" s="2" customFormat="1" ht="24.75" customHeight="1">
      <c r="A5" s="13"/>
      <c r="B5" s="14" t="s">
        <v>18</v>
      </c>
      <c r="C5" s="15" t="s">
        <v>20</v>
      </c>
      <c r="D5" s="16"/>
    </row>
    <row r="6" spans="1:4" s="3" customFormat="1" ht="24.75" customHeight="1">
      <c r="A6" s="17" t="s">
        <v>85</v>
      </c>
      <c r="B6" s="18">
        <f>SUM(B7:B17)</f>
        <v>238.6</v>
      </c>
      <c r="C6" s="18">
        <f>SUM(C7:C17)</f>
        <v>603</v>
      </c>
      <c r="D6" s="19"/>
    </row>
    <row r="7" spans="1:4" s="4" customFormat="1" ht="24.75" customHeight="1">
      <c r="A7" s="20" t="s">
        <v>124</v>
      </c>
      <c r="B7" s="21"/>
      <c r="C7" s="21"/>
      <c r="D7" s="22"/>
    </row>
    <row r="8" spans="1:4" s="4" customFormat="1" ht="24.75" customHeight="1">
      <c r="A8" s="20" t="s">
        <v>125</v>
      </c>
      <c r="B8" s="21">
        <v>238.6</v>
      </c>
      <c r="C8" s="21">
        <v>603</v>
      </c>
      <c r="D8" s="22"/>
    </row>
    <row r="9" spans="1:4" s="4" customFormat="1" ht="24.75" customHeight="1">
      <c r="A9" s="20" t="s">
        <v>126</v>
      </c>
      <c r="B9" s="21"/>
      <c r="C9" s="21"/>
      <c r="D9" s="22"/>
    </row>
    <row r="10" spans="1:4" s="4" customFormat="1" ht="30.75" customHeight="1">
      <c r="A10" s="23" t="s">
        <v>127</v>
      </c>
      <c r="B10" s="21"/>
      <c r="C10" s="21"/>
      <c r="D10" s="24"/>
    </row>
    <row r="11" spans="1:4" s="4" customFormat="1" ht="24.75" customHeight="1">
      <c r="A11" s="20" t="s">
        <v>128</v>
      </c>
      <c r="B11" s="21"/>
      <c r="C11" s="21"/>
      <c r="D11" s="24"/>
    </row>
    <row r="12" spans="1:4" s="4" customFormat="1" ht="24.75" customHeight="1">
      <c r="A12" s="23" t="s">
        <v>129</v>
      </c>
      <c r="B12" s="21"/>
      <c r="C12" s="21"/>
      <c r="D12" s="22"/>
    </row>
    <row r="13" spans="1:4" s="4" customFormat="1" ht="24.75" customHeight="1">
      <c r="A13" s="20" t="s">
        <v>130</v>
      </c>
      <c r="B13" s="21"/>
      <c r="C13" s="21"/>
      <c r="D13" s="22"/>
    </row>
    <row r="14" spans="1:4" s="4" customFormat="1" ht="24.75" customHeight="1">
      <c r="A14" s="20"/>
      <c r="B14" s="21"/>
      <c r="C14" s="21"/>
      <c r="D14" s="22"/>
    </row>
    <row r="15" spans="1:4" s="4" customFormat="1" ht="24.75" customHeight="1">
      <c r="A15" s="20"/>
      <c r="B15" s="21"/>
      <c r="C15" s="21"/>
      <c r="D15" s="22"/>
    </row>
    <row r="16" spans="1:4" s="4" customFormat="1" ht="24.75" customHeight="1">
      <c r="A16" s="20"/>
      <c r="B16" s="21"/>
      <c r="C16" s="21"/>
      <c r="D16" s="22"/>
    </row>
    <row r="17" spans="1:4" s="4" customFormat="1" ht="24.75" customHeight="1">
      <c r="A17" s="20"/>
      <c r="B17" s="21"/>
      <c r="C17" s="25"/>
      <c r="D17" s="26"/>
    </row>
    <row r="18" spans="1:4" s="3" customFormat="1" ht="24.75" customHeight="1">
      <c r="A18" s="17" t="s">
        <v>101</v>
      </c>
      <c r="B18" s="27">
        <v>1566</v>
      </c>
      <c r="C18" s="27">
        <v>29</v>
      </c>
      <c r="D18" s="19"/>
    </row>
    <row r="19" spans="1:4" s="4" customFormat="1" ht="24.75" customHeight="1">
      <c r="A19" s="20" t="s">
        <v>131</v>
      </c>
      <c r="B19" s="21"/>
      <c r="C19" s="21"/>
      <c r="D19" s="28"/>
    </row>
    <row r="20" spans="1:4" s="4" customFormat="1" ht="24.75" customHeight="1">
      <c r="A20" s="20" t="s">
        <v>132</v>
      </c>
      <c r="B20" s="21">
        <v>1566</v>
      </c>
      <c r="C20" s="21">
        <v>29</v>
      </c>
      <c r="D20" s="28"/>
    </row>
    <row r="21" spans="1:4" s="4" customFormat="1" ht="24.75" customHeight="1">
      <c r="A21" s="20" t="s">
        <v>133</v>
      </c>
      <c r="B21" s="21"/>
      <c r="C21" s="21"/>
      <c r="D21" s="28"/>
    </row>
    <row r="22" spans="1:4" s="4" customFormat="1" ht="30.75" customHeight="1">
      <c r="A22" s="23" t="s">
        <v>134</v>
      </c>
      <c r="B22" s="21"/>
      <c r="C22" s="21"/>
      <c r="D22" s="28"/>
    </row>
    <row r="23" spans="1:4" s="4" customFormat="1" ht="24.75" customHeight="1">
      <c r="A23" s="20" t="s">
        <v>135</v>
      </c>
      <c r="B23" s="29"/>
      <c r="C23" s="29"/>
      <c r="D23" s="28"/>
    </row>
    <row r="24" spans="1:4" s="4" customFormat="1" ht="24.75" customHeight="1">
      <c r="A24" s="23" t="s">
        <v>136</v>
      </c>
      <c r="B24" s="29"/>
      <c r="C24" s="29"/>
      <c r="D24" s="28"/>
    </row>
    <row r="25" spans="1:4" s="4" customFormat="1" ht="24.75" customHeight="1">
      <c r="A25" s="20" t="s">
        <v>137</v>
      </c>
      <c r="B25" s="29"/>
      <c r="C25" s="29"/>
      <c r="D25" s="28"/>
    </row>
    <row r="26" spans="1:4" s="4" customFormat="1" ht="24.75" customHeight="1">
      <c r="A26" s="20"/>
      <c r="B26" s="29"/>
      <c r="C26" s="29"/>
      <c r="D26" s="28"/>
    </row>
    <row r="27" spans="1:4" s="4" customFormat="1" ht="24.75" customHeight="1">
      <c r="A27" s="20"/>
      <c r="B27" s="29"/>
      <c r="C27" s="29"/>
      <c r="D27" s="28"/>
    </row>
    <row r="28" spans="1:4" s="4" customFormat="1" ht="24.75" customHeight="1">
      <c r="A28" s="20"/>
      <c r="B28" s="29"/>
      <c r="C28" s="29"/>
      <c r="D28" s="28"/>
    </row>
    <row r="29" spans="1:4" s="4" customFormat="1" ht="24.75" customHeight="1">
      <c r="A29" s="20"/>
      <c r="B29" s="30"/>
      <c r="C29" s="31"/>
      <c r="D29" s="32"/>
    </row>
    <row r="30" spans="1:3" ht="13.5">
      <c r="A30" s="33"/>
      <c r="B30" s="33"/>
      <c r="C30" s="33"/>
    </row>
  </sheetData>
  <sheetProtection/>
  <mergeCells count="5">
    <mergeCell ref="A2:D2"/>
    <mergeCell ref="A3:D3"/>
    <mergeCell ref="B4:C4"/>
    <mergeCell ref="A4:A5"/>
    <mergeCell ref="D4:D5"/>
  </mergeCells>
  <printOptions horizontalCentered="1"/>
  <pageMargins left="0.8661417322834646" right="0.7874015748031497" top="0.5511811023622047" bottom="0.5511811023622047" header="0.5118110236220472" footer="0.5118110236220472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印记</cp:lastModifiedBy>
  <cp:lastPrinted>2022-10-25T02:48:02Z</cp:lastPrinted>
  <dcterms:created xsi:type="dcterms:W3CDTF">2006-09-13T11:21:51Z</dcterms:created>
  <dcterms:modified xsi:type="dcterms:W3CDTF">2023-11-26T04:03:00Z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E85235CC90194BC48879FF9A68A1325C</vt:lpwstr>
  </property>
</Properties>
</file>